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SL\OneDrive - Uniwersytet Pomorski w Słupsku\2025\15.TP.2025\"/>
    </mc:Choice>
  </mc:AlternateContent>
  <xr:revisionPtr revIDLastSave="0" documentId="8_{83F0EE6F-12EB-416F-BF8C-FEC5E1E4F3D5}" xr6:coauthVersionLast="47" xr6:coauthVersionMax="47" xr10:uidLastSave="{00000000-0000-0000-0000-000000000000}"/>
  <bookViews>
    <workbookView xWindow="1520" yWindow="1520" windowWidth="28800" windowHeight="1537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2" i="1" l="1"/>
  <c r="I392" i="1"/>
  <c r="J392" i="1"/>
  <c r="J451" i="1"/>
  <c r="I451" i="1"/>
  <c r="J461" i="1"/>
  <c r="J460" i="1"/>
  <c r="J459" i="1"/>
  <c r="J458" i="1"/>
  <c r="J457" i="1"/>
  <c r="J456" i="1"/>
  <c r="J455" i="1"/>
  <c r="J454" i="1"/>
  <c r="J453" i="1"/>
  <c r="J452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461" i="1"/>
  <c r="I460" i="1"/>
  <c r="I459" i="1"/>
  <c r="I458" i="1"/>
  <c r="I457" i="1"/>
  <c r="I456" i="1"/>
  <c r="I455" i="1"/>
  <c r="I454" i="1"/>
  <c r="I453" i="1"/>
  <c r="I452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462" i="1" l="1"/>
  <c r="J462" i="1"/>
</calcChain>
</file>

<file path=xl/sharedStrings.xml><?xml version="1.0" encoding="utf-8"?>
<sst xmlns="http://schemas.openxmlformats.org/spreadsheetml/2006/main" count="1376" uniqueCount="1203">
  <si>
    <t xml:space="preserve">FORMULARZ ASORTYMENTOWO-ILOŚCIOWY                                                                                 </t>
  </si>
  <si>
    <t>Załącznik nr 2 do SWZ</t>
  </si>
  <si>
    <t>Wykonawca zobowiązany jest wypełnić wszystkie pozycje formularza asortymentowo-ilościowego.</t>
  </si>
  <si>
    <t>LP</t>
  </si>
  <si>
    <t>Nazwa artykułu/produktu</t>
  </si>
  <si>
    <t xml:space="preserve">Zamawiający wymaga podania: nazwy oferowanego artykułu/produktu oraz nazwy producenta </t>
  </si>
  <si>
    <t>Zamawiający wymaga opisania właściwości technicznych artykułu/produktu</t>
  </si>
  <si>
    <t>Przybliżona ilość szt./op</t>
  </si>
  <si>
    <t xml:space="preserve">Cena jednostkowa netto </t>
  </si>
  <si>
    <t xml:space="preserve">Wartość netto </t>
  </si>
  <si>
    <t>Stawka podatku</t>
  </si>
  <si>
    <t xml:space="preserve">Cena jednostkowa brutto </t>
  </si>
  <si>
    <t>Wartość brutto</t>
  </si>
  <si>
    <t>AKUMULATORKI 9V 250MAH</t>
  </si>
  <si>
    <t>AKUMULATORKI NI-MH, NI-CD. R03 (AAA) 1,2V</t>
  </si>
  <si>
    <t>AKUMULATORKI NI-MH, NI-CD. R6 (AA) 1,2V</t>
  </si>
  <si>
    <t>ANTYRAMA 21X30 CM+/- 2</t>
  </si>
  <si>
    <t>ANTYRAMA 30X40 CM +/- 2</t>
  </si>
  <si>
    <t>ANTYRAMA 40X50 CM+/- 2</t>
  </si>
  <si>
    <t>ANTYRAMA 50X70+/- 2</t>
  </si>
  <si>
    <t>ANTYRAMA 60X90 +/- 2</t>
  </si>
  <si>
    <t>BATERIA POWER LIFE 9V</t>
  </si>
  <si>
    <t>BATERIE ALKAICZNE  6LR61 (9V)</t>
  </si>
  <si>
    <t>BATERIE ALKAICZNE (AAA) LR0</t>
  </si>
  <si>
    <t xml:space="preserve">BATERIE ALKAICZNE 1,2V AA LR6  </t>
  </si>
  <si>
    <t xml:space="preserve">BATERIE ALKAICZNE 1,2V AAA LR3  </t>
  </si>
  <si>
    <t>BATERIE ALKAICZNE 1,5V (AA) LR6</t>
  </si>
  <si>
    <t>BATERIE ALKAICZNE LR14</t>
  </si>
  <si>
    <t>BATERIE ALKAICZNE LR20</t>
  </si>
  <si>
    <t>BINDOWNICA, (ilość kartek dziurkowanych jednorazowo: 12, regulator szerokości marginesu 2 – 5 mm, oprawa dokumentów o objętości do 450 kartek formatu)</t>
  </si>
  <si>
    <t>BLOK BIUROWY A4/100</t>
  </si>
  <si>
    <t>BLOK BIUROWY A5/100</t>
  </si>
  <si>
    <t>BLOK BIUROWY A6/100</t>
  </si>
  <si>
    <t>BLOK FLIPCHART FORMAT A1/30k. gład. 2X3 B</t>
  </si>
  <si>
    <t xml:space="preserve">BLOK MILIM. A4/20k. </t>
  </si>
  <si>
    <t>BLOK TECHNICZNY A3</t>
  </si>
  <si>
    <t>BLOK TECHNICZNY A4</t>
  </si>
  <si>
    <t>BRULION A4 300K.</t>
  </si>
  <si>
    <t>BRULION A4 96K. TWARDA OPRAWA</t>
  </si>
  <si>
    <t>BRULION A5 96K. TWARDA OPRAWA</t>
  </si>
  <si>
    <t xml:space="preserve">BRYSTOL FORMAT A1 BIAŁY </t>
  </si>
  <si>
    <t xml:space="preserve">BRYSTOL FORMAT A1 RÓŻNE KOLORY </t>
  </si>
  <si>
    <t xml:space="preserve">BRYSTOL FORMAT B1 BIAŁY </t>
  </si>
  <si>
    <t xml:space="preserve">BRYSTOL FORMAT B1 RÓŻNE KOLORY </t>
  </si>
  <si>
    <t>CELAFON MAŁY (50X70CM)</t>
  </si>
  <si>
    <t xml:space="preserve">CHUSTECZKI DO EKRANÓW LCD/TFT (100) </t>
  </si>
  <si>
    <t>CHUSTECZKI NASĄCZONE PŁYNEM DO CZYSZCZENIA MONITORÓW I LCD, 100 SZT.</t>
  </si>
  <si>
    <t>CIENKOPIS 4 KOL.</t>
  </si>
  <si>
    <t>CIENKOPIS POJEDYNCZY (KOLOR DO WYBORU)</t>
  </si>
  <si>
    <t>DATOWNIK SAMOTUSZUJĄCY,  wersja polska</t>
  </si>
  <si>
    <t>DŁUGOPIS NA SPRĘŻYNCE przyklejany</t>
  </si>
  <si>
    <t>DŁUGOPIS ZWYKŁY (CZARNY, NIEBIESKI)</t>
  </si>
  <si>
    <t>DŁUGOPIS ZWYKŁY PSTRYKANY (CZARNY, NIEBIESKI)</t>
  </si>
  <si>
    <t>DŁUGOPIS ŻELOWY PILOT G1 (RÓŻNE KOLORY)</t>
  </si>
  <si>
    <t>DŁUGOPIS ŻELOWY PILOT G2 (RÓŻNE KOLORY)</t>
  </si>
  <si>
    <t>DZIURKACZ BIUROWY, pojemnik na odpady z tworzywa sztucznego nierysującego podłoża, listwa formatowa, rozstaw otworów: 80 mm, dziurkuje do 25 kartek</t>
  </si>
  <si>
    <t>DZIURKACZ DUŻY, metalowa konstrukcja, pojemnik na odpady, plastikowa listwa formatowana, dziurkuje do 100 kartek</t>
  </si>
  <si>
    <t>ETYKIETY SAMOPRZYLEPNE DO DRUKAREK ATRAMENT. LASER. - 004 33x22 A4/100ark.</t>
  </si>
  <si>
    <t>ETYKIETY SAMOPRZYLEPNE DO DRUKAREK ATRAMENT. LASER. - 005 64x33,8MM A4/100ark</t>
  </si>
  <si>
    <t>ETYKIETY SAMOPRZYLEPNE DO DRUKAREK ATRAMENT. LASER. - 70X37MM</t>
  </si>
  <si>
    <t>ETYKIETY SAMOPRZYLEPNE DO DRUKAREK ATRAMENT. LASER. - A4/100ARK. 210X297MM</t>
  </si>
  <si>
    <t>FARBY AKRYLOWE 30 ml (5 KOLORÓW W OPAKOWANIU)</t>
  </si>
  <si>
    <t>FARBY PLAKATOWE 20 ml (12 KOLORÓW  W OPAKOWANIU)</t>
  </si>
  <si>
    <t>FLAMASTER BIUROWY (4 KOL. W OPAKOWANIU)</t>
  </si>
  <si>
    <t>FLAMASTER BIUROWY</t>
  </si>
  <si>
    <t>FLIPCHART MOBILNY, PODSTAWA JEZDNA  (KÓŁKA Z MOŻLIWOŚCIĄ BLOKOWANIA), SUCHOŚCIERALNY, MAGNETYCZNY, WYMIARY OBSZARU UŻYTKOWEGO TABLICY: 70 × 100 CM /+-5, STAŁY KĄT NACHYLENIA 15, MOŻLIWOŚĆ ZAWIESZENIA BLOKU A1 ORAZ EUR, REGULOWANA WYSOKOŚĆ , PÓŁKA NA AKCESORIA</t>
  </si>
  <si>
    <t>FLIPCHART STATYCZNY, KONSTRUKCJA NA TRÓJNOGU, SUCHOŚCIERALNY, NIEMAGNETYCZNY, WYMIARY OBSZARU UŻYTKOWEGO TABLICY: 70 × 100 CM /+-5, UCHWYT NA ARKUSZ PAPIERU, REGULOWANA WYSOKOŚĆ , PÓŁKA NA AKCESORIA</t>
  </si>
  <si>
    <t>FOLIA DO DRUKARKI ATRAMENTOWEJ / A4, 10 SZT.</t>
  </si>
  <si>
    <t>FOLIA DO LAMINOWANIA 100 MIC., 100 SZT, OPAKOWANIE.</t>
  </si>
  <si>
    <t>FOLIA KOPIUJĄCA DO FAXU KX-FA52E</t>
  </si>
  <si>
    <t>FOLIOPIS CD/DVD 0,4MM FS-4 CZARNY</t>
  </si>
  <si>
    <t>FOLIOPIS PERM. MEDIUM 1MM FC1 (różne kolory)</t>
  </si>
  <si>
    <t xml:space="preserve">GĄBKA DO TABLIC SUCHOŚCIERALNYCH </t>
  </si>
  <si>
    <t>GĄBKA SAMOCHODOWA O WYMIARACH 223X117X56</t>
  </si>
  <si>
    <t>GRAFITY DO OŁÓWKA 0,5/0,7 MM</t>
  </si>
  <si>
    <t>GRZBIET DRUTOWY 12,7mm / 1/12" -60 SZT.  100 szt. w opakowaniu</t>
  </si>
  <si>
    <t>GRZBIET DRUTOWY 14,3mm / 9/16" -60 SZT. 100 szt. w opakowaniu</t>
  </si>
  <si>
    <t>GRZBIET DRUTOWY 4,8mm / 3/16" -60 SZT. 100 szt. w opakowaniu</t>
  </si>
  <si>
    <t>GRZBIET DRUTOWY 6,4mm / 1/4" -60 SZT. 100 szt. w opakowaniu</t>
  </si>
  <si>
    <t>GRZBIET DRUTOWY 8mm / 5/16" -60 SZT. 100 szt. w opakowaniu</t>
  </si>
  <si>
    <t>GRZBIET DRUTOWY 9,5mm / 3/8"-60 SZT. 100 szt. w opakowaniu</t>
  </si>
  <si>
    <t xml:space="preserve">GRZBIET ZACISKOWY A4 NA 120 KARTEK (CO NAJMNIEJ W 5 KOLORACH), 10 SZT. </t>
  </si>
  <si>
    <t xml:space="preserve">GRZBIET ZACISKOWY A4 NA 30 KARTEK  (CO NAJMNIEJ W 5 KOLORACH), 10 SZT. </t>
  </si>
  <si>
    <t>GRZBIET ZACISKOWY A4 NA 80 KARTEK (CO NAJMNIEJ W 5 KOLORACH), 10 SZT.</t>
  </si>
  <si>
    <t>GRZBIETY DO BINDOWANIA 10 MM A-100 SZT. (CO NAJMNIEJ W 5 KOLORACH)</t>
  </si>
  <si>
    <t>GRZBIETY DO BINDOWANIA 12 MM A-100 SZT. (CO NAJMNIEJ W 5 KOLORACH)</t>
  </si>
  <si>
    <t>GRZBIETY DO BINDOWANIA 14 MM A-100 SZT. (CO NAJMNIEJ W 5 KOLORACH)</t>
  </si>
  <si>
    <t>GRZBIETY DO BINDOWANIA 16 MM A-100 SZT. (CO NAJMNIEJ W 5 KOLORACH)</t>
  </si>
  <si>
    <t>GRZBIETY DO BINDOWANIA 22 MM A-50 SZT. (CO NAJMNIEJ W 5 KOLORACH)</t>
  </si>
  <si>
    <t>GRZBIETY DO BINDOWANIA 25 MM A-50 SZT. (CO NAJMNIEJ W 5 KOLORACH)</t>
  </si>
  <si>
    <t>GRZBIETY DO BINDOWANIA 32 MM A-50 SZT. (CO NAJMNIEJ W 5 KOLORACH)</t>
  </si>
  <si>
    <t>GRZBIETY DO BINDOWANIA 38 MM A-50 SZT. (CO NAJMNIEJ W 5 KOLORACH)</t>
  </si>
  <si>
    <t>GRZBIETY DO BINDOWANIA 6 MM A-100 SZT. (CO NAJMNIEJ W 5 KOLORACH)</t>
  </si>
  <si>
    <t>GRZBIETY DO BINDOWANIA 8 MM A-100 SZT. (CO NAJMNIEJ W 5 KOLORACH)</t>
  </si>
  <si>
    <t>GUMKA MIĘKKA MAŁA, kolor: biały, przeznaczona do: ołówka/grafitu</t>
  </si>
  <si>
    <t>GUMKA MIĘKKA ŚREDNIA, , kolor: biały, przeznaczona do: ołówka/grafitu</t>
  </si>
  <si>
    <t>Gumki recepturki 43 mm/250g, opakowanie</t>
  </si>
  <si>
    <t>Gumki recepturki 80mm/50g, opakowanie</t>
  </si>
  <si>
    <t>IDENTYFIKATOR - ETUI Z FOLII PCV PRZEŹROCZYSTEJ, PIONOWE Z OTWORKIEM OKRĄGŁYM NA SMYCZ O WYMIARACH 91X115 MM</t>
  </si>
  <si>
    <t>IDENTYFIKATOR 90X56 MM Z TAŚMĄ</t>
  </si>
  <si>
    <t>IDENTYFIKATOR Z PRZEŹROCZYSTEGO SZTYWNEGO TWORZYWA, ZACZEP W FORMIE KLIPSA SPRĘŻYNUJĄCEGO I AGRAFKI, W KOMPLECIE KARTONIK Z WYDRUKOWANĄ RAMKĄ FORMAT 57X90 MM, A-50 SZT</t>
  </si>
  <si>
    <t>JEDNORAZOWE FILIŻANKI BIAŁE, 180ML, 100 SZT.</t>
  </si>
  <si>
    <t>JEDNORAZOWE FLACZARKI , 350 ML, 100 SZT.,KOLOR BIAŁY</t>
  </si>
  <si>
    <t>JEDNORAZOWE KUBKI 200ML, 100SZT., KOLOR BIAŁY</t>
  </si>
  <si>
    <t xml:space="preserve">JEDNORAZOWE ŁYŻECZKI -100 SZT., KOLOR BIAŁY, </t>
  </si>
  <si>
    <t>JEDNORAZOWE ŁYŻKI STOŁOWE -100 SZT., KOLOR BIAŁY</t>
  </si>
  <si>
    <t>JEDNORAZOWE MIESZADEŁKA , 1000 SZT.,KOLOR BIAŁY</t>
  </si>
  <si>
    <t>JEDNORAZOWE NOŻE , 100 SZT., KOLOR BIAŁY</t>
  </si>
  <si>
    <t>JEDNORAZOWE TACKI TEKTUROWE, 140X200, 100 SZT.,</t>
  </si>
  <si>
    <t xml:space="preserve">JEDNORAZOWE WIDELCE -100 SZT., KOLOR BIAŁY, </t>
  </si>
  <si>
    <t>JEDNORAZOWY TALERZ TEKTUROWY, OKRĄGŁY 150 MM, 100 SZT.</t>
  </si>
  <si>
    <t>KALENDARZ KSIĄŻKOWY A5 dzienny, materiał okładki skóropodobny (min. w dwóch kolorach)</t>
  </si>
  <si>
    <t>KALENDARZ KSIĄŻKOWY tydzień na dwóch stronach, materiał okładki skóropodobny (min. w dwóch kolorach)</t>
  </si>
  <si>
    <t>KALENDARZ PLAKAT</t>
  </si>
  <si>
    <t>KALENDARZ STOJĄCY NA BIURKO ZE SPRĘŻYNKĄ PIONOWY</t>
  </si>
  <si>
    <t>KALENDARZ STOJĄCY NA BIURKO ZE SPRĘŻYNKĄ POZIOMY</t>
  </si>
  <si>
    <t>KALENDARZ ŚCIENNY MIESIĘCZNY ZE SPIRALĄ</t>
  </si>
  <si>
    <t>KALENDARZ TERMINARZ PLANER A2 Z LISTWĄ</t>
  </si>
  <si>
    <t>KALENDARZ TRÓJDZIELNY</t>
  </si>
  <si>
    <t>KALKULATOR BIURKOWY Z 10-POZYCYJNYM WYŚWIETLACZEM</t>
  </si>
  <si>
    <t>KALKULATOR BIURKOWY Z 12-POZYCYJNYM WYŚWIETLACZEM</t>
  </si>
  <si>
    <t>KALKULATOR BIURKOWY Z 8-POZYCYJNYM WYŚWIETLACZEM</t>
  </si>
  <si>
    <t>KARTECZKI SAMOPRZYLEPNE 100K-ZÓŁTE,40X50MM-3SZT</t>
  </si>
  <si>
    <t>KARTECZKI SAMOPRZYLEPNE 100K-ZÓŁTE,50X75MM</t>
  </si>
  <si>
    <t>KARTECZKI SAMOPRZYLEPNE 100K-ZÓŁTE,75X125MM</t>
  </si>
  <si>
    <t>KARTECZKI SAMOPRZYLEPNE 100K-ZÓŁTE,75X75MM</t>
  </si>
  <si>
    <t>KARTON OZDOBNY. A4 (20) (biały, kremowy)</t>
  </si>
  <si>
    <t xml:space="preserve">KLAWIATURA- TRADYCYJNA, PRZEWODOWA, USB, STANDARDOWY UKŁAD Z PEŁNOWYMIAROWYMI KLAWISZAMI FUNKCYJNYMI I KLAWIATURĄ NUMERYCZNĄ </t>
  </si>
  <si>
    <t>KLEJ W PŁYNIE 50 ML</t>
  </si>
  <si>
    <t>KLEJ W SZTYFCIE  20G</t>
  </si>
  <si>
    <t>KLEJ W TUBIE</t>
  </si>
  <si>
    <t>KLEJ, PRZEZROCZYSTY NIEPOZOSTAWIAJĄCY ŚLADÓW PO WYSCHNIĘCIU, PRZEZNACZONY DO KLEJENIA PAPIERU, DREWNA, KORKA, FILCU, TKANINY, CERAMIKI, FOLII ALUMINIOWEJ, STYROPIANU ITP..</t>
  </si>
  <si>
    <t>KLIPSY Z METALU DO PAPIERU 15 MM - 12 SZT.</t>
  </si>
  <si>
    <t>KLIPSY Z METALU DO PAPIERU 19 MM - 12 SZT.</t>
  </si>
  <si>
    <t>KLIPSY Z METALU DO PAPIERU 25 MM - 12 SZT.</t>
  </si>
  <si>
    <t>KLIPSY Z METALU DO PAPIERU 32 MM - 12 SZT.</t>
  </si>
  <si>
    <t>KLIPSY Z METALU DO PAPIERU 51 MM - 12 SZT.</t>
  </si>
  <si>
    <t>KOŁOZESZYT A4/100K.  OPRAWA TWARDA</t>
  </si>
  <si>
    <t>KOŁOZESZYT A4/100K. OPRAWA MIĘKKA</t>
  </si>
  <si>
    <t>KOŁOZESZYT A5/100K. OPRAWA MIĘKKA</t>
  </si>
  <si>
    <t>KOŁOZESZYT A5/100K. OPRAWA TWARDA</t>
  </si>
  <si>
    <t>KOPERTA B4/1 BIAŁA HK (SZTUKA)</t>
  </si>
  <si>
    <t>KOPERTA B5/1 HK (SZTUKA)</t>
  </si>
  <si>
    <t>KOPERTA C3/1  BIAŁA HK (SZTUKA)</t>
  </si>
  <si>
    <t>KOPERTA C4/1 BIAŁA HK (SZTUKA)</t>
  </si>
  <si>
    <t>KOPERTA C5/1 BIAŁA HK (SZTUKA)</t>
  </si>
  <si>
    <t>KOPERTA C6/1 (SZTUKA)</t>
  </si>
  <si>
    <t>KOPERTA CD BIAŁA NK Z OKNEM ( 10 SZT. W OPAK.)</t>
  </si>
  <si>
    <t>KOPERTA DL BIAŁA SK (SZTUKA)</t>
  </si>
  <si>
    <t>KOPERTA DL BIAŁA SK O/P (SZTUKA)</t>
  </si>
  <si>
    <t>KOPERTA OCHRONNA A/11- 120x175 [100x165] (SZTUKA)</t>
  </si>
  <si>
    <t>KOPERTA OCHRONNA B/12 -140x235 [120x225]  (SZTUKA)</t>
  </si>
  <si>
    <t>KOPERTA Z FOLIĄ BĄBELKOWĄ C/13-170x225 [150x215]  (SZTUKA)</t>
  </si>
  <si>
    <t>KOPERTA Z FOLIĄ BĄBELKOWĄ D/14-200x275 [180x265]  (SZTUKA)</t>
  </si>
  <si>
    <t>KOPERTA Z FOLIĄ BĄBELKOWĄ E/15-240X275 [220x265]  (SZTUKA)</t>
  </si>
  <si>
    <t>KOPERTA Z FOLIĄ BĄBELKOWĄ F/16-240x350 [220x340]  (SZTUKA)</t>
  </si>
  <si>
    <t>KOPERTA Z FOLIĄ BĄBELKOWĄ G/17-250x350 [230x340]  (SZTUKA)</t>
  </si>
  <si>
    <t>KOPERTA Z FOLIĄ BĄBELKOWĄ H/18- 290x370 [270x360]  (SZTUKA)</t>
  </si>
  <si>
    <t>KOPERTA Z FOLIĄ BĄBELKOWĄ I/19-320x455 [300x445] (SZTUKA)</t>
  </si>
  <si>
    <t>KOPERTA Z FOLIĄ BĄBELKOWĄ K/20-370x480 [350x470]  (SZTUKA)</t>
  </si>
  <si>
    <t xml:space="preserve">KOPERTA Z FOLIĄ OCHRONNĄ NA CD-175x200 [165x180] </t>
  </si>
  <si>
    <t>KOPERTA Z ROZSZERZONYM BOKIEM B4/1SZARA 250X353</t>
  </si>
  <si>
    <t>KOPERTA Z ROZSZERZONYM BOKIEM C4/1SZARA 229X324</t>
  </si>
  <si>
    <t>KOPERTA Z ROZSZERZONYM BOKIEM E4/1 SZARA 280X400</t>
  </si>
  <si>
    <t>KOREKTOR W PISAKU, pojemność min. 7 ml</t>
  </si>
  <si>
    <t>KOREKTOR W PŁYNIE Z GĄBKĄ, pojemność: min.20 ml, nakrętka z gąbką do nanoszenia płynu, płyn łatwy do nanoszenia, dobrze kryjący i szybko zasychający, kulka ułatwiająca mieszanie</t>
  </si>
  <si>
    <t>KOREKTOR W TAŚMIE 5X8MM</t>
  </si>
  <si>
    <t>KOSTKA BIAŁA KLEJ. 85mmX85mmX50mm</t>
  </si>
  <si>
    <t>KOSTKA BIAŁA NIE KLEJ. 85mmX85mmX50mm</t>
  </si>
  <si>
    <t>KOSTKA KOLOR KLEJ. 85mmx85mmx40mm</t>
  </si>
  <si>
    <t>KOSTKA KOLOR NIE KLEJ 85mmX85mmX50mm</t>
  </si>
  <si>
    <t>KOSTKA KOLOROWA SAMOPRZYLEPNA-75mmX75mm 320 KARTECZEK</t>
  </si>
  <si>
    <t>KOSZULKA A4 100 szt. crystal</t>
  </si>
  <si>
    <t>KOSZULKA A4 100 szt. groszkowa</t>
  </si>
  <si>
    <t xml:space="preserve">KOSZULKA A4 Z KLAPKĄ  10 szt.,( opakowanie)  </t>
  </si>
  <si>
    <t>KOSZULKA A5 100 szt. groszkowa</t>
  </si>
  <si>
    <t>KREDA BIAŁA OKRĄGŁA NIEPYLNA A-100 SZT. (opakowanie)</t>
  </si>
  <si>
    <t>KREDA KOLOROWA OKRĄGŁA NIEPYLNA mix kolorów, 10 sztuk w opakowaniu</t>
  </si>
  <si>
    <t>KSIĄŻKA DO PODPISU, ROZSZERZANY GRZBIET</t>
  </si>
  <si>
    <t>KSIĘGA KORESPONDENCYJNA A4/100</t>
  </si>
  <si>
    <t>KSIĘGA KORESPONDENCYJNA A4/200</t>
  </si>
  <si>
    <t>LAMINATOR BIUROWY laminacja na gorąco,  suwak wyboru grubości folii laminacyjnej funkcja cofania umożliwiająca wycofanie źle włożonej folii, półka na zalaminowane dokumenty, grubość folii laminacyjnej 80-125 mic, szerokość laminacji 320 mm (A3), prędkość laminacji 480 mm/min,  czas nagrzewania 3-4 min)</t>
  </si>
  <si>
    <t>LINIJKA 20 CM</t>
  </si>
  <si>
    <t>LINIJKA 30 CM</t>
  </si>
  <si>
    <t>LINIJKA 40 CM</t>
  </si>
  <si>
    <t>LINIJKA 50 CM</t>
  </si>
  <si>
    <t>LISTWA PRZEPIĘCIOWA DO KOMPUTERA 3 M, PIĘĆ  GNIAZDEK Z UZIEMIENIEM</t>
  </si>
  <si>
    <t>LISTWA PRZEPIĘCIOWA DO KOMPUTERA 5 M, PIĘĆ  GNIAZDEK Z UZIEMIENIEM</t>
  </si>
  <si>
    <t>LISTY WSUWANE 10MM A4 (MAX 50 KARTEK)</t>
  </si>
  <si>
    <t>LISTY WSUWANE 6MM A4 (MAX 30 KARTEK)</t>
  </si>
  <si>
    <t>LITERY SAMOPRZYLEPNE 20 MM</t>
  </si>
  <si>
    <t>MAGNESY DO TABLIC MAGNETYCZNYCH, 5 SZT.(opakowanie)</t>
  </si>
  <si>
    <t>MARKER DO PŁYT CD  Z KOŃCÓWKĄ CIENKĄ</t>
  </si>
  <si>
    <t>MARKER DO TABLIC SUCHOŚCIERALNYCH</t>
  </si>
  <si>
    <t>MARKER NIEZMYWALNY KOŃCÓWKA ŚCIĘTA, OKRĄGŁA</t>
  </si>
  <si>
    <t>MARKER OLEJOWY 1MM</t>
  </si>
  <si>
    <t>MARKER OLEJOWY 2MM</t>
  </si>
  <si>
    <t>MARKER PERMANENTNY KOŃCÓWKA ŚCIĘTA,OKRĄGŁA</t>
  </si>
  <si>
    <t>METALOWY ORGANIZER NA BIURKO Z PRZEGRÓDKAMI NA PRZYBORY DO PISANIA, NOTAKI,LISTY,WIZYTÓWKI,SPINACZE (3-KOMOROWY)</t>
  </si>
  <si>
    <t>MYSZ BEZPRZEWODOWA OPTYCZNA, INTERFEJS:USB, LICZBA PRZYCISKÓW:3</t>
  </si>
  <si>
    <t>MYSZ OPTYCZNA PRZEWODOWA, MAŁA DO LAPTOPA, LICZBA PRZYCISKÓW: MIN. 3, ZASIĘG [m]1.8 ROLKA PRZEWIJAJĄCA, INTERFACE, USB, ROZDZIELCZOŚĆ MIN. 1000 DPI</t>
  </si>
  <si>
    <t>MYSZ STANDARDOWA, PRZEWODOWA USB DO PC</t>
  </si>
  <si>
    <t xml:space="preserve">NISZCZARKA DO CIĘCIA ZSZYWEK, PAPIERU I DOKUMENTÓW WEWNĘTRZNYCH, PASKI O SZEROKOŚCI MNIEJSZEJ NIŻ 6 MM, LICZBA KARTEK NISZCZONYCH JEDNORAZOWO- 8 A4,  POZIOM BEZPIECZEŃSTWA DIN 2, </t>
  </si>
  <si>
    <t>NOTA KORYGUJĄCA A5</t>
  </si>
  <si>
    <t>NOTA KSIĘGOWA A5</t>
  </si>
  <si>
    <t>NOTES SAMOPRZYLEPNY  40MMX50MM ŻÓŁTY 100K</t>
  </si>
  <si>
    <t>NOTES SAMOPRZYLEPNY  75MMX75MM  ŻÓŁTY 100K</t>
  </si>
  <si>
    <t>NOTES SAMOPRZYLEPNY 50MMX75MM ŻÓŁTY 100K</t>
  </si>
  <si>
    <t>NOTES SAMOPRZYLEPNY 75MMx125MM ŻÓŁTY 100K</t>
  </si>
  <si>
    <t>NOTES SAMOPRZYLEPNY 75MMX75MM MIX PASTEL</t>
  </si>
  <si>
    <t>NOŻYCZKI BIUROWE GUMOWY UCHWYT 16 CM</t>
  </si>
  <si>
    <t>NOŻYCZKI BIUROWE GUMOWY UCHWYT 21 CM</t>
  </si>
  <si>
    <t>NOŻYK DO PAPIERU MAŁY</t>
  </si>
  <si>
    <t>NÓŻ DO PAPIERU DUŻY, nóż aluminiowy, rączka z gumy termoplastycznej, metalowa prowadnica, wysuwane łamane ostrze, samoczynna blokada ostrza, szer. 18 m, podział na 7 części, grubość uchwytu 15 mm</t>
  </si>
  <si>
    <t>OFERTÓWKA A4 L (1)</t>
  </si>
  <si>
    <t>OFERTÓWKI A4 L /25/</t>
  </si>
  <si>
    <t>OFERTÓWKI A4 U /25/</t>
  </si>
  <si>
    <t>OKŁADKI DO BINDOWANIA PRZEZROCZYSTE STANDARD, BEZBARWNA A4, 100 SZT.</t>
  </si>
  <si>
    <t>OKŁADKI DO BINDOWANIA PRZEZROCZYSTE STANDARD, KOLOROWE A4, 100 SZT.</t>
  </si>
  <si>
    <t>OKŁADKI DO BINDOWANIA Z BŁYSZCZĄCEGO KARTONU KOLOROWE A4, 100 SZT.</t>
  </si>
  <si>
    <t>OKŁADKI DO BINDOWANIA Z KARTONU O FAKTURZE SKÓROPODOBNEJ KOLOROWE A4, 100 SZT.</t>
  </si>
  <si>
    <t>OŁÓWEK AUTOMATYCZNY</t>
  </si>
  <si>
    <t>OŁÓWEK B</t>
  </si>
  <si>
    <t>OŁÓWEK H</t>
  </si>
  <si>
    <t xml:space="preserve">OŁÓWEK HB </t>
  </si>
  <si>
    <t>OŁÓWEK HB Z GUMKĄ</t>
  </si>
  <si>
    <t>PALETA FARB AKRYLOWYCH Z PĘDZLEM (12 KOLORÓW)</t>
  </si>
  <si>
    <t>PAPIER BIUROWY BIAŁY A3 (KLASA A). ZASTOSOWANIE DO RÓŻNEGO RODZAJU URZĄDZEŃ BIUROWYCH JAK, DRUKARKI ATRAMENTOWE, LASEROWE, KSEROKOPIARKI ,FAKSY, URZĄDZENIA WIELOFUNKCYJNE (DRUK JEDNO I DWUSTRONNY).GRAMATURA 80±2G/M², GRUBOŚĆ NIE MNIEJ NIŻ 108±3ΜM, BIAŁOŚĆ CIE ŚREDNIO  166±2 , NIEPRZEŹROCZYSTOŚĆ≥91%, GŁADKOŚĆ(SZORSTKOŚĆ WG. BENDTSEN)160±50CM³/MIN</t>
  </si>
  <si>
    <t>PAPIER BIUROWY BIAŁY A4 (KLASA A). ZASTOSOWANIE DO RÓŻNEGO RODZAJU URZĄDZEŃ BIUROWYCH JAK DRUKARKI ATRAMENTOWE, LASEROWE, KSEROKOPIARKI ,FAKSY, URZĄDZENIA WIELOFUNKCYJNE (DRUK JEDNO I DWUSTRONNY). GRAMATURA 90±2G/M², GRUBOŚĆ NIE MNIEJ NIŻ 120±3ΜM, BIAŁOŚĆ CIE 166±2, NIEPRZEŹROCZYSTOŚĆ≥93%, GŁADKOŚĆ(SZORSTKOŚĆ WG. BENDTSEN)160±50CM³/MIN</t>
  </si>
  <si>
    <t>PAPIER BIUROWY BIAŁY A4 (KLASA A). ZASTOSOWANIE DO RÓŻNEGO RODZAJU URZĄDZEŃ BIUROWYCH JAK, DRUKARKI ATRAMENTOWE, LASEROWE, KSEROKOPIARKI ,FAKSY, URZĄDZENIA WIELOFUNKCYJNE (DRUK JEDNO I DWUSTRONNY). GRAMATURA 80±2G/M², GRUBOŚĆ NIE MNIEJ NIŻ 108±3ΜM, BIAŁOŚĆ CIE ŚREDNIO  166±2 , NIEPRZEŹROCZYSTOŚĆ≥91%, GŁADKOŚĆ(SZORSTKOŚĆ WG. BENDTSEN)160±50CM³/MIN</t>
  </si>
  <si>
    <t>PAPIER BIUROWY BIAŁY A4 (KLASA B). ZASTOSOWANIE DO RÓŻNEGO RODZAJU URZĄDZEŃ BIUROWYCH JAK, DRUKARKI ATRAMENTOWE, LASEROWE, KSEROKOPIARKI ,FAKSY, URZĄDZENIA WIELOFUNKCYJNE (DRUK JEDNO I DWUSTRONNY). GRAMATURA 80±2G/M², GRUBOŚĆ NIE MNIEJ NIŻ 108±3ΜM, BIAŁOŚĆ CIE ŚREDNIO  161±2, NIEPRZEŹROCZYSTOŚĆ≥91%, GŁADKOŚĆ(SZORSTKOŚĆ WG. BENDTSEN)180±50CM³/MIN</t>
  </si>
  <si>
    <t>PAPIER DO FAKSU 210X30MB</t>
  </si>
  <si>
    <t>PAPIER DO PLOTERA, MAX.1067MMX50M, 160G/M3</t>
  </si>
  <si>
    <t>PAPIER DO PLOTERA, MAX.1067MMX50M, 80G/M2</t>
  </si>
  <si>
    <t>PAPIER FOTOGRAFICZNY  A4/ 20ark 130g Yellow</t>
  </si>
  <si>
    <t>PAPIER FOTOGRAFICZNY  A4/ 20ark 230g Yellow</t>
  </si>
  <si>
    <t>PAPIER FOTOGRAFICZNY  A4/ 50ark 140g Yellow</t>
  </si>
  <si>
    <t>PAPIER KANCELARYJNY A3</t>
  </si>
  <si>
    <t>PAPIER KOMPUTEROWY 150X12X1 60G</t>
  </si>
  <si>
    <t>PAPIER KOMPUTEROWY 240X12X1 60G BIAŁY</t>
  </si>
  <si>
    <t>PAPIER KOMPUTEROWY 240x12x2 kolor</t>
  </si>
  <si>
    <t xml:space="preserve">PAPIER KOMPUTEROWY 360x12x1 60g </t>
  </si>
  <si>
    <t xml:space="preserve">PAPIER KSERO BIAŁY A3 160G/M²-250 SZT </t>
  </si>
  <si>
    <t xml:space="preserve">PAPIER KSERO BIAŁY A3 80G/M²-500 SZT </t>
  </si>
  <si>
    <t>PAPIER KSERO KOLOR A3- 160G/M²-250 SZT. KOLOR UZGADNIANY KAŻDORAZOWO PRZY ZAMAWIANIU.</t>
  </si>
  <si>
    <t>PAPIER KSERO KOLOR A3- 80G/M²-500 SZT. (PALETA MIN. 7 KOLORÓW)</t>
  </si>
  <si>
    <t>PAPIER KSERO KOLOR A4  80G/M KOLOROWY- 500 SZT. KOLOR UZGADNIANY KAŻDORAZOWO PRZY ZAMAWIANIU (PALETA MIN. 15 KOLORÓW)</t>
  </si>
  <si>
    <t>PAPIER KSERO KOLOR A4  80G/M KOLOROWY-250 SZT -  KOLOR UZGADNIANY KAŻDORAZOWO PRZY ZAMAWIANIU (PALETA MIN. 8 KOLORÓW)</t>
  </si>
  <si>
    <t>PAPIER KSERO KOLOR A4 160G A-250 SZT - MIX KOLORÓW</t>
  </si>
  <si>
    <t>PAPIER OZDOBNY - DYPLOM A4 - 250G A-20 SZT.</t>
  </si>
  <si>
    <t>PAPIER OZDOBNY DO PAKOWANIA PREZENTÓW 200X70CM</t>
  </si>
  <si>
    <t>PAPIER OZDOBNY, STRUKTURA: ŻEBERKO, A4 - 100G A-50 SZT. KOLOR KOŚĆ SŁONIOWA</t>
  </si>
  <si>
    <t>PAPIER PAKOWY SZARY DO PAKOWANIA PACZEK, ZABEZPIECZANIA TOWARÓW /ARKUSZ/</t>
  </si>
  <si>
    <t>PAPIER PAKOWY SZARY DO PAKOWANIA PACZEK, ZABEZPIECZANIA TOWARÓW 10 KG</t>
  </si>
  <si>
    <t>PAPIER SAMOPRZYLEPNY A4 BIAŁY</t>
  </si>
  <si>
    <t>PAPIER SAMOPRZYLEPNY A4 KOLOR</t>
  </si>
  <si>
    <t>PAPIER SATYNOWANY A4 BIAŁY DO KOLOROWYCH LASEROWYCH DRUKAREK 160G A-250 SZT.</t>
  </si>
  <si>
    <t>PAPIER SATYNOWANY A4 BIAŁY DO KOLOROWYCH LASEROWYCH DRUKAREK 200G -250 SZT.</t>
  </si>
  <si>
    <t>PAPIER SATYNOWANY A4 BIAŁY DO KOLOROWYCH LASEROWYCH DRUKAREK 250G -250 SZT.</t>
  </si>
  <si>
    <t>PAPIER SATYNOWANY DWUSTRONNIE A4 BIAŁY DO KOLOROWYCH  LASEROWYCH DRUKAREK 120G A-250 SZT.</t>
  </si>
  <si>
    <t>PAPIER WIZYTÓWKOWY A4 BIAŁY, OPAKOWANIE 20 ARKUSZY</t>
  </si>
  <si>
    <t>PAPIER WIZYTÓWKOWY A4 KOLOR, OPAKOWANIE 20 ARKUSZY</t>
  </si>
  <si>
    <t>PAPIEROWE RĘCZNIKI DO RĄK, 2 SZT. W OPAKOWANIU,  KUCHENNE W ROLCE 2-WARSTWOWE Z CELULOZY, NIEPYLĄCE, WYSOKOŚĆ 20 CM, DŁUGOŚĆ MIN. 12 MB W ROLCE (opakowanie)</t>
  </si>
  <si>
    <t>PAPIEROWY RĘCZNIK, BIAŁY,  DUŻA ROLKA-MINIMUM 500 LISTKÓW (sztuka)</t>
  </si>
  <si>
    <t>PASTELE OLEJNE /24/ (opakowanie)</t>
  </si>
  <si>
    <t>PASTELE SUCHE /24/ KRÓTKIE (opakowanie)</t>
  </si>
  <si>
    <t>PENDRIVE, 16GB, USB 3.0</t>
  </si>
  <si>
    <t>PENDRIVE, 32GB, USB 3.0</t>
  </si>
  <si>
    <t>PĘDZELEK OKRĄGŁY DUŻY</t>
  </si>
  <si>
    <t>PĘDZLE SILIKONOWE (5 SZT. W KOMPLECIE)</t>
  </si>
  <si>
    <t>PIANKA DO CZYSZCZENIA EKRANÓW LCD</t>
  </si>
  <si>
    <t>Pieczątka firmowa do 6 linii tekstu i małym logiem, rozmiar odbicia: 57 x 21 mm., posiadająca zatyczkę oraz mechanizm blokady, który jest umieszczony z boku automatu, różne kolory, tekst wskazany przez zamawiającego</t>
  </si>
  <si>
    <t>Pieczątka imienna do 2 linii tekstu, rozmiar odbicia: 27x10mm., posiada zatyczkę oraz mechanizm blokady, który jest umieszczony z boku automatu, , różne kolory, tekst wskazany przez zamawiającego</t>
  </si>
  <si>
    <t>Pieczątka imienna do 3 linii tekstu, rozmiar odbicia: 36x13mm., 
posiadająca zatyczkę oraz mechanizm blokady, który jest umieszczony z boku automatu, różne kolory, tekst wskazany przez zamawiającego</t>
  </si>
  <si>
    <t>Pieczątka imienna do 5 linii tekstu, rozmiar odbicia: 46x16mm., posiadająca zatyczkę oraz mechanizm blokady, który jest umieszczony z boku automatu, różne kolory, tekst wskazany przez zamawiającego</t>
  </si>
  <si>
    <t>PINEZKI DO TABLIC BECZUŁKI-50 SZT.</t>
  </si>
  <si>
    <t>PINEZKI METALOWE- 50 SZT.</t>
  </si>
  <si>
    <t>PIÓRO KULKOWE (różne kolory)
– tusz pigmentowy, wodoodporny
– odporny na blaknięcie
– obudowa posiada okienka umożliwiające kontrolę ilości tuszu
– średnica kulki: ok. 0,5 mm
– grubość linii pisma: ok. 0,3 mm</t>
  </si>
  <si>
    <t>PŁYN DO CZYSZCZENIA TABLIC TYPU WHITEBOARD, 250ML</t>
  </si>
  <si>
    <t>PŁYN DO CZYSZCZENIA EKRANÓW LCD</t>
  </si>
  <si>
    <t>PŁYTA CD-R 700 MB - SZT</t>
  </si>
  <si>
    <t>PŁYTA CD-RW 700 MB -SZT.</t>
  </si>
  <si>
    <t>PŁYTA DVD -R 4,7GB</t>
  </si>
  <si>
    <t>PŁYTA DVD+R 4,7GB</t>
  </si>
  <si>
    <t>PŁYTA DVD+RW 4,7GB</t>
  </si>
  <si>
    <t>PODKŁADKI Z KLIPSEM A4 BEZ OKŁADKI</t>
  </si>
  <si>
    <t>PODKŁADKI Z KLIPSEM A4 Z OKŁADKĄ</t>
  </si>
  <si>
    <t>PODKŁADKI Z KLIPSEM A5 BEZ OKŁADKI</t>
  </si>
  <si>
    <t>PODKŁADKI Z KLIPSEM A5 Z OKŁADKĄ</t>
  </si>
  <si>
    <t>PODUSZKA DO STEMPLI</t>
  </si>
  <si>
    <t>POJEMNIK KARTONOWY NA CZASOPISMA A4</t>
  </si>
  <si>
    <t>POJEMNIK PLASTIKOWY NA CZASOPISMA A4 (różne kolory)</t>
  </si>
  <si>
    <t>PÓŁKA PLASTIKOWA NA DOKUMENTY (A4) (rózne kolory)</t>
  </si>
  <si>
    <t>PRZEKŁADKI  DO SEGREGATORA 1/3 A4 105X230 KART.(100) MIX KOLOR</t>
  </si>
  <si>
    <t>ROLKA PAPIEROWA DO KASY FISKALNEJ 28X25 TERMICZNA 10 SZT.</t>
  </si>
  <si>
    <t>ROZLICZENIE ZALICZKI</t>
  </si>
  <si>
    <t>ROZSZYWACZ</t>
  </si>
  <si>
    <t>SEGREGATOR BIUROWY A4 (CO NAJMNIEJ W 4 KOLORACH) WYPOSAŻONY W MECHANIZM DŹWIGNIOWY, KARTON POKRYTY  FOLIĄ PP, OTWÓR NA GRZBIECIE, SZEROKOŚĆ GRZBIETU 35MM Z MIEJSCEM NA OPIS JEGO ZAWARTOŚCI- ETYKIETA WYMIENNA</t>
  </si>
  <si>
    <t>SEGREGATOR BIUROWY A4 (CO NAJMNIEJ W 4 KOLORACH) WYPOSAŻONY W MECHANIZM DŹWIGNIOWY, KARTON POKRYTY  FOLIĄ PP, OTWÓR NA GRZBIECIE, SZEROKOŚĆ GRZBIETU 40MM Z MIEJSCEM NA OPIS JEGO ZAWARTOŚCI- ETYKIETA WYMIENNA</t>
  </si>
  <si>
    <t>SEGREGATOR BIUROWY A4 (CO NAJMNIEJ W 4 KOLORACH) WYPOSAŻONY W MECHANIZM DŹWIGNIOWY, KARTON POKRYTY  FOLIĄ PP, OTWÓR NA GRZBIECIE, SZEROKOŚĆ GRZBIETU 50MM Z MIEJSCEM NA OPIS JEGO ZAWARTOŚCI- ETYKIETA WYMIENNA</t>
  </si>
  <si>
    <t>SEGREGATOR BIUROWY A4 (CO NAJMNIEJ W 4 KOLORACH) WYPOSAŻONY W MECHANIZM DŹWIGNIOWY, KARTON POKRYTY  FOLIĄ PP, OTWÓR NA GRZBIECIE, SZEROKOŚĆ GRZBIETU 75MM Z MIEJSCEM NA OPIS JEGO ZAWARTOŚCI- ETYKIETA WYMIENNA</t>
  </si>
  <si>
    <t>SEGREGATOR BIUROWY A4, TEKTUROWY, NIEOKLEJONY, SZARY, WYPOSAŻONY W MECHANIZM DŹWIGNIOWY,SZEROKOŚĆ GRZBIETU 70MM Z MIEJSCEM NA OPIS JEGO ZAWARTOŚCI- ETYKIETA WYMIENNA</t>
  </si>
  <si>
    <t>SKOROSZYT PAPIEROWY ZAWIESZKA 1/2</t>
  </si>
  <si>
    <t>SKOROSZYT PCV</t>
  </si>
  <si>
    <t>SKOROSZYT PCV ZAWIESZKA</t>
  </si>
  <si>
    <t>SKOROWIDZ 1/2 A4/96K</t>
  </si>
  <si>
    <t>SKOROWIDZ A4/96K.</t>
  </si>
  <si>
    <t>SPINACZ BIUROWY-33MM, 100 SZT. (opakowanie)</t>
  </si>
  <si>
    <t>SPINACZ BIUROWY-50MM, 100 SZT.( opakowanie)</t>
  </si>
  <si>
    <t>SPINACZ KRZYŻOWY 41MM, 50SZT. (opakowanie)</t>
  </si>
  <si>
    <t>SPINACZ TRÓJKĄTNY-25MM, 100 SZT. (opakowanie)</t>
  </si>
  <si>
    <t>SPRĘŻONE POWIETRZE 400ML</t>
  </si>
  <si>
    <t>SZNUREK DRATWA 50DKG</t>
  </si>
  <si>
    <t>SZNUREK JUTOWY 50DKG</t>
  </si>
  <si>
    <t>SZNUREK KONOPNY 50DKG</t>
  </si>
  <si>
    <t>SZPILKI METALOWE, 50G</t>
  </si>
  <si>
    <t>ŚCIERECZKI PERFOROWANE Z GRUBYM SPLOTEM, 3 SZT.</t>
  </si>
  <si>
    <t>TABLICA KORKOWA 100/180 CM.</t>
  </si>
  <si>
    <t>TABLICA KORKOWA O WYMIARACH 40X60 CM.</t>
  </si>
  <si>
    <t>TABLICA KORKOWA O WYMIARACH 60X90 CM.</t>
  </si>
  <si>
    <t>TABLICA SUCH-MAGN.  100X150 CM. W RAMIE</t>
  </si>
  <si>
    <t>TAŚMA BIUROWA KLEJĄCA PRZEZROCZYSTA Z KLEJEM 18X10M</t>
  </si>
  <si>
    <t>TAŚMA BIUROWA KLEJĄCA PRZEZROCZYSTA Z KLEJEM 18X20M</t>
  </si>
  <si>
    <t>TAŚMA BIUROWA KLEJĄCA PRZEZROCZYSTA Z KLEJEM 24X10M</t>
  </si>
  <si>
    <t>TAŚMA BIUROWA KLEJĄCA PRZEZROCZYSTA Z KLEJEM 24X20M</t>
  </si>
  <si>
    <t xml:space="preserve">TAŚMA DWUSTRONNA 50MM X 10M  </t>
  </si>
  <si>
    <t xml:space="preserve">TAŚMA DWUSTRONNA 50MM X 25M  </t>
  </si>
  <si>
    <t>TAŚMA OSTRZEGAWCZA CZARNO- ŻÓŁTA 100MM X 33MB</t>
  </si>
  <si>
    <t xml:space="preserve">TAŚMA PAKOWA 48MM X 50M BRĄZOWA </t>
  </si>
  <si>
    <t xml:space="preserve">TAŚMA PAKOWA 48MM X 50M PRZEZROCZYSTA </t>
  </si>
  <si>
    <t>TAŚMA PAKOWA KAUCZUKOWA 48MM X 66MM BRĄZOWA</t>
  </si>
  <si>
    <t>TAŚMA PAKOWA KAUCZUKOWA 48MM X 66MM PRZEZROCZYSTA</t>
  </si>
  <si>
    <t>TAŚMA PAPIEROWA DO KSIĄŻEK 2cm x 50m</t>
  </si>
  <si>
    <t>TECZKA  KOLOROWA Z GUMKĄ LAKIEROWANA (gr. kartonu 400 g. co najmniej w 8 kolorach)</t>
  </si>
  <si>
    <t>TECZKA PCV WIĄZANA</t>
  </si>
  <si>
    <t>TECZKA PCV Z GUMKĄ</t>
  </si>
  <si>
    <t>TECZKA SKRZYDŁOWA ZAMYKANA NA RZEP A5</t>
  </si>
  <si>
    <t>TECZKA SKRZYDŁOWA ZAMYKNA NA GUMKĘ A4</t>
  </si>
  <si>
    <t>TECZKA TEKTUROWA BIAŁA Z GUMKĄ</t>
  </si>
  <si>
    <t>TECZKA TEKTUROWA WIĄZANA BIAŁA (gr. kartonu 275 g.)</t>
  </si>
  <si>
    <t xml:space="preserve">TECZKA Z RĄCZKĄ Z13 PRZEGRODAMI </t>
  </si>
  <si>
    <t>TECZKI ARCHIWALNE A4, KARTON BEZKWASOWY BIAŁY PH&gt;7,0</t>
  </si>
  <si>
    <t>TEMPERÓWKA PODWÓJNA Z POJEMNIKIEM</t>
  </si>
  <si>
    <t>TEMPERÓWKA METALOWA POJEDYŃCZA</t>
  </si>
  <si>
    <t>TEMPERÓWKA Z POJEMNIKIEM</t>
  </si>
  <si>
    <t>TUSZ DO STEMPLI KOLOR CZARNY</t>
  </si>
  <si>
    <t>TUSZ DO STEMPLI KOLOR CZERWONY</t>
  </si>
  <si>
    <t>TUSZ DO STEMPLI KOLOR ZIELONY</t>
  </si>
  <si>
    <t>WĄSY DO SKOROSZYTÓW (25 SZT)</t>
  </si>
  <si>
    <t>WKŁAD DO DŁUGOPISU DŁUGI</t>
  </si>
  <si>
    <t>WKŁAD DO DŁUGOPISU KRÓTKI</t>
  </si>
  <si>
    <t>WKŁAD DO DŁUGOPISU ŻELOWEGO  PILOT G1 (RÓŻNE KOLORY)</t>
  </si>
  <si>
    <t>WKŁAD DO DŁUGOPISU ŻELOWEGO PILOT G2 (RÓŻNE KOLORY)</t>
  </si>
  <si>
    <t xml:space="preserve">WKŁAD DO SEGREGATORA A4 </t>
  </si>
  <si>
    <t>WKŁADY GRAFITOWE DO OŁÓWKÓW AUTOMATYCZNYCH 0.5 MM</t>
  </si>
  <si>
    <t>WNIOSEK O ZALICZKĘ</t>
  </si>
  <si>
    <t xml:space="preserve">WORKI NA ŚMIECI 60L, CZARNE MOCNE MIN. 20 sztuk w opakowaniu </t>
  </si>
  <si>
    <t xml:space="preserve">WORKI NA ŚMIECI 35L, CZARNE MOCNE MIN 20 sztuk w opakowaniu </t>
  </si>
  <si>
    <t>WSKAŹNIK LASEROWY DO PREZENTACJI Z FUNKCJĄ PRZEŁĄCZANIA SLAJDÓW</t>
  </si>
  <si>
    <t>WSKAŹNIK LASEROWY OBUDOWA Z ALUMINIUM, ŚREDNICA WIĄZKI ŚWIATŁA 6 mm, DŁUGOŚĆ 500 m.</t>
  </si>
  <si>
    <t>ZAKŁADKI INDEKSUJĄCE 12X45 MM 5 KOL. X 25 SZT</t>
  </si>
  <si>
    <t>ZAKŁADKI INDEKSUJĄCE 15X50 MM 5KOL.X100 SZT</t>
  </si>
  <si>
    <t>ZAKŁADKI INDEKSUJĄCE 20X50 MM 4 KOLO</t>
  </si>
  <si>
    <t>ZAKREŚLACZ 4 KOL.</t>
  </si>
  <si>
    <t>ZAKREŚLACZ POJEDYNCZY (różne kolory)</t>
  </si>
  <si>
    <t>ZESTAW FARB DO MALOWANIA TWARZY W TUBIE, 6 KOLORÓW</t>
  </si>
  <si>
    <t>ZESTAW KARTECZEK SAMOPRZYLEPNYCH W ETUI (30X130X107MM)</t>
  </si>
  <si>
    <t>ZESTAW PIŚMIENNY (DŁUGOPIS+PIÓRO KULKOWE) W PODRĘCZNYM ETUI</t>
  </si>
  <si>
    <t>ZESZYT A4 60K. - KRATKA</t>
  </si>
  <si>
    <t>ZESZYT A4 80K. - KRATKA</t>
  </si>
  <si>
    <t>ZESZYT A5 32K. - KRATKA</t>
  </si>
  <si>
    <t>ZESZYT A5 60K. - KRATKA</t>
  </si>
  <si>
    <t>ZESZYT A5 80K. - KRATKA</t>
  </si>
  <si>
    <t>ZESZYT A5 96K. - KRATKA</t>
  </si>
  <si>
    <t>ZMYWAK KUCHENNY  5 szt. w opakowaniu (żółte zmywaki z zieloną włókniną) z gąbki o zwiększonej chłonności i wytrzymałości mechanicznej.</t>
  </si>
  <si>
    <t>ZSZYWACZ METALOWY, MOŻLIWOŚĆ ZSZYWANIA DO 100 KARTEK.</t>
  </si>
  <si>
    <t>ZSZYWACZ METALOWY, MOŻLIWOŚĆ ZSZYWANIA DO 40 KARTEK, ZSZYWKI 24/6, 24/8, 26/6.</t>
  </si>
  <si>
    <t>ZSZYWACZ METALOWY, W PLASTIKOWEJ OBUDOWIE, MOŻLIWOŚĆ ZSZYWANIA DO 25 KARTEK, ZSZYWKI 24/6, 26/6.</t>
  </si>
  <si>
    <t>ZSZYWACZ NA MAŁE ZSZYWKI 10</t>
  </si>
  <si>
    <t>ZSZYWKI BIUROWE 10, 1000SZT.</t>
  </si>
  <si>
    <t>ZSZYWKI BIUROWE 23/10,1000SZT.</t>
  </si>
  <si>
    <t>ZSZYWKI BIUROWE 23/6, 1000 SZT.</t>
  </si>
  <si>
    <t>ZSZYWKI BIUROWE 24/6, 1000 SZT.</t>
  </si>
  <si>
    <t>ZSZYWKI BIUROWE 24/8, 1000 SZT.</t>
  </si>
  <si>
    <t xml:space="preserve">Skoroszyt plastikowy wpinany A4 PVC twardy jasnozielony </t>
  </si>
  <si>
    <t>Karton ozdobny A4 (20) Marmur złoty, 20 arkuszy, gr. 220g/m2</t>
  </si>
  <si>
    <t>Klej w płynie 500ml transparentny, klej PVA typu slime</t>
  </si>
  <si>
    <t>Ofertówka A4/25 L  czerwona 150mic. /fol/, gr. 150 micronów</t>
  </si>
  <si>
    <t xml:space="preserve">Skakanka sportowa, regulowana z łożyskami SPEED, czarna </t>
  </si>
  <si>
    <t>Folia do laminacji błyszcząca A4 216x303 100mic. (100szt.), grubość 100 micronów, folia błyszcząca</t>
  </si>
  <si>
    <t>Folia do laminacji błyszcząca A4 216x303  80mic. (100szt.), grubość folii 80 pc, sztywna, błyszcząca, na gorąco</t>
  </si>
  <si>
    <t>Pisak 6 kol. T-shirt do tkanin, odporne na pranie w temp. do 60st. C, utrwalenie przez zaprasowanie, zgodne z normą CE</t>
  </si>
  <si>
    <t>Marker olejny fiolet, olejowy, permanentny</t>
  </si>
  <si>
    <t>Marker permanentny lakierowy biały 2-4mm, silnie kryjący, okrągła końcówka</t>
  </si>
  <si>
    <t>Marker permanentny  do znakowania na różnych powierzchniach (12szt), olejowy lub akrylowy, szerokość końcówki 5 mm</t>
  </si>
  <si>
    <t>Gilotyna A4, obcinarka precyzyjna, wzmocniona, z możliwością użycia do formatu A4 i A5</t>
  </si>
  <si>
    <t>Worki na śmieci 120l czarne bardzo mocne i wytrzymałe, 10 sztuk/op.</t>
  </si>
  <si>
    <t>Rękawice nitrylowe czarne  (100) (3 rozmiary S,M,L), bezpudrowe</t>
  </si>
  <si>
    <t>Chusteczki nawilżone  z klipsem, bez alkoholu, nie zawiera mydła, SLES, SLS, 99% wody, ilość w opakowaniu 70 sztuk</t>
  </si>
  <si>
    <t>Chusteczki higieniczne, bezzapachowe 3- warstwowe</t>
  </si>
  <si>
    <t>Zawieszka do kluczy dwustronna mała, wysoka jakość tworzywa, metalowe kółko, mix kolorów</t>
  </si>
  <si>
    <t>Pędzel z naturalnego włosia  zestaw 5szt. Rozmiary 2/4/8/10/16, uniwersalne zastosowanie, certyfikat CE, solidna konstrukcja, lakierowany trzonek, skuwka aluminiowa</t>
  </si>
  <si>
    <t>Tuba kartonowa na rysunki 60mmx550mm, okrągła z zatyczkami, materiał: tektura, recykling w 100% (FSC), trwała, wytrzymała, do wielokrotnego użytku</t>
  </si>
  <si>
    <t>Holder z taśmą  czarny   ( 1 szt ) , ze sztywnego pleksi, wymiar 90x56 mm, taśma ze smyczą</t>
  </si>
  <si>
    <t>Papier ozdobny 70x200, 4 kolory, szerokość 70 cm, długość 200m</t>
  </si>
  <si>
    <t>Wstążka satynowa  12mmX32m, materiał: poliester 100%, bez wzoru, mix kolorów</t>
  </si>
  <si>
    <t>Wstążka satynowa  6mmX32m, materiał: poliester 100%, bez wzoru, mix kolorów</t>
  </si>
  <si>
    <t>Rafia, syntetyczna, waga 250g, dł. 200 m „naturalna”, waga 20g, dł. 120m</t>
  </si>
  <si>
    <t>Kosz prezentowy min 46x28x11cm, tektura</t>
  </si>
  <si>
    <t>Kosz prezentowy sześciokątny duży średnica ok. 36 cm, wys. tył 11 cm / przód 7 cm, materiał: tekturowy, pojemny, elegancki, o wymiarach zewnętrznych dł. 34,5cm, wys. 11,5cm, szer. 27cm</t>
  </si>
  <si>
    <t>Nożyczki kreatywne, bezpieczne, np. 12cm- plastikowe z wymiennymi ostrzami, do wycinania różnych wzorów</t>
  </si>
  <si>
    <t>Brokat sypki 7g. mix kolor, waga 7g, mix kolorów, do dekoracji prac plastycznych, ozdób i innych przedmiotów</t>
  </si>
  <si>
    <t>Identyfikator targowy ( 1 szt ), rodzaj mocowania: taśma, elastyczna plastyczna folia, układ pionowy: wymiar wew. 110x147 mm, zewn. 115x165 mm</t>
  </si>
  <si>
    <t>Holder na 2 karty pionowy (1szt.)  [54x86mm], miękkie PCV, np. o wymiarach zew. 55x90 mm</t>
  </si>
  <si>
    <t>Dziurkacz ozdobny 1,6 cm Kurczak, wysoka jakość, wbudowany pojemnik, grubość papieru 80-220g/m2, do wycinania w papierze i kartonie</t>
  </si>
  <si>
    <t>Dziurkacz ozdobny 2,5 cm Choinka</t>
  </si>
  <si>
    <t>Dziurkacz ozdobny 3,8 cm  Serce</t>
  </si>
  <si>
    <t>Okładka na dyplom bez napisu, format A4, 4 kolory, wymiary ~220x310mm, materiał w wersjach: karton lub pvc, sznurek ozdobny</t>
  </si>
  <si>
    <t>Tuba introligatorska granatowa 85x330mm, wytrzymały sztywny karton</t>
  </si>
  <si>
    <t>Serwetki / srebrne/złote 40x40 50szt, wysoka klasa i gatunek włókniny flizelinowej, 1-warstwowe</t>
  </si>
  <si>
    <t>Płyn do baniek mydlanych 1L, możliwość użytkowania dla wieku 3 lata+, prędkość znikania: średnia</t>
  </si>
  <si>
    <t>Dysk latający piankowy 26cm.mix3, nie wymagający zasilania bateriami, dla dzieci w wieku od 3 lat+, wymiary: dł. 26cm, wys. 1 cm, gł. 26cm</t>
  </si>
  <si>
    <t>Balony mix kolorów metalizowane 10" śr. 26cm (100szt), tworzywo sztuczne, lateks</t>
  </si>
  <si>
    <t>Bombka B-12 styropian 12cm, wysokiej jakości styropian o drobnym granulacie</t>
  </si>
  <si>
    <t>Cekiny konfetti, materiał: papier lub folia (metalizowane)</t>
  </si>
  <si>
    <t>Konfetti mix kolor, materiał: papier lub folia (metalizowane)</t>
  </si>
  <si>
    <t>Diamenciki / Dżety mix kolor, samoprzylepne (kryształki do przyklejania)</t>
  </si>
  <si>
    <t>Ozdoby drewniane / Kształty z drewna słowa 45szt., materiał: drewno, idealne do kartek okolicznościowych, można je dodatkowo ozdabiać, malować</t>
  </si>
  <si>
    <t>Art. kreatywny druty 6mm., druciki oplecione włóknem, śr. 6mm, dł. 0,3m, 30 szt./opak.</t>
  </si>
  <si>
    <t>Dżety opalizujące, materiał (wykonanie): szklane kamienie ozdobne, pokryte klejem termoaktywnym, idealne do ozdabiania tkanin, ubrań i akcesoriów</t>
  </si>
  <si>
    <t>Filc  A4 1mm czarny, format A4 (ok. 21x30cm), skład: poliester 100%</t>
  </si>
  <si>
    <t>Modelina  6kol., wysokiej jakości termoutwardzalne tworzywo plastyczne</t>
  </si>
  <si>
    <t>Klej brokatowy do dekoracji 3D 20ml, zmywalna formuła: klej PVA np. Elmer's ( tworzony na bazie żywic nierozpuszczalnych )</t>
  </si>
  <si>
    <t>Ozdoba dek. koraliki perły mix, rodzaj: akrylowe, wielokolorowe, do pracy kreatywnej, kształt: kula</t>
  </si>
  <si>
    <t>Naklejki - liście 28szt, PCV z przezroczystym tłem, trwały materiał, samoprzylepne, do wielokrotnego użytku, klej punktowy DOT, nie tworzą się bąble</t>
  </si>
  <si>
    <t>Naklejki z pianki Litery i cyfry  (94szt), do dekoracji i nauki</t>
  </si>
  <si>
    <t>Piórka 10-12 cm (50) mix kolorów, sztuczne lub naturalne, miękkie, puszyste, do dekoracji lub zajęć plastycznych</t>
  </si>
  <si>
    <t>Ozdoba dekoracyjna filcowa kwiaty 6szt mix, materiał: filc, mix kolorów, miękkie, do ozdabiania kartek, zaproszeń, artykuł rękodzielniczy</t>
  </si>
  <si>
    <t>Pompony 5cm mix, materiał: poliester, dekoracyjne,</t>
  </si>
  <si>
    <t>Pianka brokatowa multikolor mix kolo 20x30 5szt, do użytku dla dzieci i dorosłych, gr 1,5mm, materiał do ozdabiania przedmiotów</t>
  </si>
  <si>
    <t>Pisaki metaliczne A 5 kolorów, tusz permanentny na bazie alkoholu, szybkoschnący, bezwonny, do stosowania na większości powierzchni, wodoodporny, nie blaknie, szeroka końcówka</t>
  </si>
  <si>
    <t>Kredki do malowania twarzy 8 kolorów, bezpieczne dla skóry, antyalergiczne, pobudzające wyobraźnię i kreatywność</t>
  </si>
  <si>
    <t>Ołówek aut. 0,7 mm 2B, materiał: tworzywo sztuczne, twardość 2 B, gr. końcówki: 0,35/0,5/0,7 mm, do pracy precyzyjnej</t>
  </si>
  <si>
    <t>Bibuła marszczona  50x200 (10 sztuk ), wielokolorowa, idealna do prac plastycznych, gramatura 28g/m2</t>
  </si>
  <si>
    <t xml:space="preserve">Paleta plastikowa do farb owal 30cm, lekka, z otworem na kciuk, do farb akrylowych i wodnych </t>
  </si>
  <si>
    <t>Plastelina  6 kolorów, elastyczna, nie brudzi rąk, nie przywiera do podłoża, bezpieczna dla dzieci</t>
  </si>
  <si>
    <t>Krepina Bibuła dekoracyjna, wysoka elastyczność, do dekoracji, bezpieczna i delikatna dla skóry, gramatura 180g/m2</t>
  </si>
  <si>
    <t>Farby do malowania twarzy 5kol., dla dzieci i dorosłych, nietoksyczne, hipoalergiczne, bezpieczne i delikatne dla skóry</t>
  </si>
  <si>
    <t>Tablica suchościeralna magnetyczna 100x200 ALU, możliwość mocowania w pionie lub poziomie, z półką na przybory, gładka, do intensywnego użytku, rama wykonana z anodowego aluminium</t>
  </si>
  <si>
    <t>Tablica suchościeralna magnetyczna 120x180 ALU, możliwość mocowania w pionie lub poziomie, z półką na przybory, gładka, do intensywnego użytku, rama wykonana z anodowego aluminium</t>
  </si>
  <si>
    <t>Tablica suchościeralna magnetyczna 120x240 ALU, możliwość mocowania w pionie lub poziomie, z półką na przybory, gładka, do intensywnego użytku, rama wykonana z anodowego aluminium</t>
  </si>
  <si>
    <t>Płyn do naczyń  5l, uniwersalny do wszystkich rodzajów naczyń, wysoka efektywność mycia</t>
  </si>
  <si>
    <t>Płyn do naczyń 900ml, różne zapachy, gęsty, skuteczny, wydajny</t>
  </si>
  <si>
    <t>Mydło w płynie  5l, antybakteryjny, ekonomiczne opakowanie, duża wydajność</t>
  </si>
  <si>
    <t>Mydło w płynie 500ml, antybakteryjny, ekonomiczne opakowanie, duża wydajność</t>
  </si>
  <si>
    <t>Tabletki do zmywarki 75szt, z funkcją soli i płukania (daje efekt nabłyszczania)</t>
  </si>
  <si>
    <t>Płyn do czyszczenia WC 1L, antybakteryjny</t>
  </si>
  <si>
    <t>Płyn do szyb bez alkoholu 500ml, nie pozostawia smug, anty- para</t>
  </si>
  <si>
    <t>Płyn uniwersalny do podłóg 1L, do każdych powierzchni, uniwersalny, różne zapachy np. zapach konwalii</t>
  </si>
  <si>
    <t>Płyn uniwersalny do podłóg 5L, do każdych powierzchni, uniwersalny, różne zapachy np. zapach konwalii</t>
  </si>
  <si>
    <t>Folia aluminiowa 20m, surowiec: aluminium, gr. 9-10my, szer. 29cm, dł. 20m</t>
  </si>
  <si>
    <t>Folia spożywcza 29cm x 20m, zastosowanie: do każdego rodzaju żywności, wodoszczelna</t>
  </si>
  <si>
    <t>Folia do palet STRETCH 1,2kg czarna, materiał: tworzywo sztuczne, gr. 23 microny (standard)</t>
  </si>
  <si>
    <t>Folia bąbelkowa 2x0,5m, pęcherzykowa, transparentna, szer. 50cm, nawój 100m</t>
  </si>
  <si>
    <t>Mieszadełko drewniane 140mm (1000szt), materiał: drewno np. bukowe, biodegradalne w 100%, dł. 15cm</t>
  </si>
  <si>
    <t>TORBA TOREBKA PAPIEROWA BRĄZOWA 180x85x230 mm,
50 sztuk, wykonane z trwałego papieru kraftowego z uchem skręcanym, wysoka jakość, wymiary 180x80x230 mm</t>
  </si>
  <si>
    <t>Torba torebka papierowa szara 250x150x320 50szt., materiał: papier, gramatura 80g/m2</t>
  </si>
  <si>
    <t>X</t>
  </si>
  <si>
    <t xml:space="preserve"> Akumulator / Energizer</t>
  </si>
  <si>
    <t xml:space="preserve"> Akumulator /  Energizer</t>
  </si>
  <si>
    <t xml:space="preserve">Antyrama  / GEDEON </t>
  </si>
  <si>
    <t xml:space="preserve">Bindownica  / ARGO </t>
  </si>
  <si>
    <t>Blok notatnikowy / Interdruk</t>
  </si>
  <si>
    <t>Blok do flipcharta / Interdruk</t>
  </si>
  <si>
    <t>Blok milimetrowy / Interdruk</t>
  </si>
  <si>
    <t>Blok techniczny / Interdruk</t>
  </si>
  <si>
    <t xml:space="preserve">Brulion/ Kreska </t>
  </si>
  <si>
    <t>Brulion / Interdruk</t>
  </si>
  <si>
    <t xml:space="preserve">Brystol / Kreska </t>
  </si>
  <si>
    <t xml:space="preserve">Karton / Kreska </t>
  </si>
  <si>
    <t>Celafon / MIŚ</t>
  </si>
  <si>
    <t>Chusteczki do ekranów / Active Jet</t>
  </si>
  <si>
    <t>Chusteczki do czyszczenia monitora / Fellowes</t>
  </si>
  <si>
    <t xml:space="preserve">Cienkopis / Toma </t>
  </si>
  <si>
    <t xml:space="preserve">Cienkopis / Rystor </t>
  </si>
  <si>
    <t xml:space="preserve">Datownik / Trodat </t>
  </si>
  <si>
    <t xml:space="preserve">Długopis / Kamet  </t>
  </si>
  <si>
    <t>Długopis / Leviatan D.Rect</t>
  </si>
  <si>
    <t>Długopis / Leviatan D.rect</t>
  </si>
  <si>
    <t xml:space="preserve">Długopis / WPC </t>
  </si>
  <si>
    <t>Dziurkacz / KW Trade</t>
  </si>
  <si>
    <t xml:space="preserve">Etykiety / Emerson </t>
  </si>
  <si>
    <t xml:space="preserve">Etykiety  / Dalpo </t>
  </si>
  <si>
    <t>Etykiety / Emerson</t>
  </si>
  <si>
    <t>Farby akrylylowe / KW Trade</t>
  </si>
  <si>
    <t xml:space="preserve">Farby plakatowe / Majewski </t>
  </si>
  <si>
    <t xml:space="preserve">Pisaki /  Kamet </t>
  </si>
  <si>
    <t xml:space="preserve">Pisak  / Kamet </t>
  </si>
  <si>
    <t xml:space="preserve">Tablica flipchart / WIELKOR </t>
  </si>
  <si>
    <t>Folia atramentowa / Argo</t>
  </si>
  <si>
    <t xml:space="preserve">Folia do laminacji /  Argo </t>
  </si>
  <si>
    <t xml:space="preserve">Folia do faxu /  ASARTO </t>
  </si>
  <si>
    <t xml:space="preserve">Foliopis / Rystor </t>
  </si>
  <si>
    <t>Foliopis / Faber Castell</t>
  </si>
  <si>
    <t>Gąbka magnetyczna / Leviatan D.rect</t>
  </si>
  <si>
    <t>Zmywak / Jan Niezbędny</t>
  </si>
  <si>
    <t>Grafit  /Tadeo</t>
  </si>
  <si>
    <t xml:space="preserve">Grzbiet do bindowania / Argo </t>
  </si>
  <si>
    <t xml:space="preserve">Grzbiet zaciskowy / Durable </t>
  </si>
  <si>
    <t xml:space="preserve">Gumka / Pelikan </t>
  </si>
  <si>
    <t>Gumka recepturka / MiP</t>
  </si>
  <si>
    <t xml:space="preserve">Holder / Argo </t>
  </si>
  <si>
    <t>Identyfikator / Argo</t>
  </si>
  <si>
    <t>Filiżanka / KR AJK</t>
  </si>
  <si>
    <t>Flaczarka  / Abena</t>
  </si>
  <si>
    <t>Kubek / Abena</t>
  </si>
  <si>
    <t>Łyżeczka / Abena</t>
  </si>
  <si>
    <t>Łyżka / Abena</t>
  </si>
  <si>
    <t>Mieszadełko / Abena</t>
  </si>
  <si>
    <t>Nóż  / Abena</t>
  </si>
  <si>
    <t>Tacka / Abena</t>
  </si>
  <si>
    <t xml:space="preserve">Widelec / Abena </t>
  </si>
  <si>
    <t>Talerz  / Polkrys</t>
  </si>
  <si>
    <t>Kalendarz / KRESKA</t>
  </si>
  <si>
    <t>Kalendarz / Lucrum</t>
  </si>
  <si>
    <t>Kalendarz / BESKIDY</t>
  </si>
  <si>
    <t xml:space="preserve">Kalendarz / Wokół Nas </t>
  </si>
  <si>
    <t>Kalendarz / Kalpol</t>
  </si>
  <si>
    <t>Terminarz-planer / MiP</t>
  </si>
  <si>
    <t xml:space="preserve">Kalkulator  / Eleven </t>
  </si>
  <si>
    <t>Notes samoprzylepny  / DALPO</t>
  </si>
  <si>
    <t>Pędzle silikonowe (5 szt.)</t>
  </si>
  <si>
    <t>Tablica suchościeralna magnetyczna 100x150 ALU 2x3 TSA1510/C   ECO</t>
  </si>
  <si>
    <t xml:space="preserve">Karton / Argo </t>
  </si>
  <si>
    <t xml:space="preserve">Klawiatura  / Logitech </t>
  </si>
  <si>
    <t xml:space="preserve">Klej / KW TRADE </t>
  </si>
  <si>
    <t>Klej / KAMABEN</t>
  </si>
  <si>
    <t xml:space="preserve">Klej/ KAMABEN </t>
  </si>
  <si>
    <t>Klej / Astra</t>
  </si>
  <si>
    <t>Klips biurowy / KW Trade</t>
  </si>
  <si>
    <t>Kołobrulion / Interdruk</t>
  </si>
  <si>
    <t>Kołozeszyt / Interdruk</t>
  </si>
  <si>
    <t>Kołozeszyt  / Interdruk</t>
  </si>
  <si>
    <t xml:space="preserve">Koperta/ A&amp;G </t>
  </si>
  <si>
    <t>Koperta ochronna / BONG</t>
  </si>
  <si>
    <t>Korektor / Leviatan D.rect</t>
  </si>
  <si>
    <t>Korektor / Toma</t>
  </si>
  <si>
    <t>Korektor  / Leviatan D.rect</t>
  </si>
  <si>
    <t>Kostka / Interdruk</t>
  </si>
  <si>
    <t>Kostka/  Interdruk</t>
  </si>
  <si>
    <t>Kostka / BESKIDY</t>
  </si>
  <si>
    <t>Notes samoprzylepny  / Leviatan D.rect</t>
  </si>
  <si>
    <t>Koszulka  / Leviatan D.rect</t>
  </si>
  <si>
    <t>Koszulka / Bantex</t>
  </si>
  <si>
    <t xml:space="preserve">Koszulka / Bantex </t>
  </si>
  <si>
    <t>Kreda /Toma</t>
  </si>
  <si>
    <t>Teczka do podpisu / Warta</t>
  </si>
  <si>
    <t xml:space="preserve">Książka korespondencyjna  / Barbara </t>
  </si>
  <si>
    <t xml:space="preserve">Laminator / Argo </t>
  </si>
  <si>
    <t>Linijka / KW Trade</t>
  </si>
  <si>
    <t>Listwa zasilająca / BOUNN</t>
  </si>
  <si>
    <t xml:space="preserve">Grzbiet wsuwany / Argo </t>
  </si>
  <si>
    <t>Litery/cyfry samoprzylepne /PAMA</t>
  </si>
  <si>
    <t xml:space="preserve">Magnesy / Argo </t>
  </si>
  <si>
    <t>Marker / Toma</t>
  </si>
  <si>
    <t xml:space="preserve">Marker / Kamet </t>
  </si>
  <si>
    <t xml:space="preserve">Marker/ Kamet </t>
  </si>
  <si>
    <t>Marker / Uni Mitsubishi Pencil</t>
  </si>
  <si>
    <t xml:space="preserve">Marker /  DONAU </t>
  </si>
  <si>
    <t>Przybornik / KW Trade</t>
  </si>
  <si>
    <t>Mysz bezprzewodowa / ART.</t>
  </si>
  <si>
    <t xml:space="preserve">Mysz  / Logitech </t>
  </si>
  <si>
    <t xml:space="preserve">Niszczarka /  Argo </t>
  </si>
  <si>
    <t xml:space="preserve">Nota korygująca /  MiP </t>
  </si>
  <si>
    <t xml:space="preserve">Nota księgowa / MiP </t>
  </si>
  <si>
    <t xml:space="preserve">Notes samoprzylepny / Bantex </t>
  </si>
  <si>
    <t>Nożyczki / Starpak</t>
  </si>
  <si>
    <t>Nóż do papieru / KW Trade</t>
  </si>
  <si>
    <t xml:space="preserve">Ofertówka / BIURFOL </t>
  </si>
  <si>
    <t xml:space="preserve">Folia do bindowania / Argo </t>
  </si>
  <si>
    <t xml:space="preserve">Okładka / Argo </t>
  </si>
  <si>
    <t>Ołówek / Tadeo</t>
  </si>
  <si>
    <t>Ołówek / Stabilo</t>
  </si>
  <si>
    <t xml:space="preserve">Ołówek / Toma </t>
  </si>
  <si>
    <t>Farby / KTW</t>
  </si>
  <si>
    <t>Papier ksero / MM Kwidzyn</t>
  </si>
  <si>
    <t>Rolka do faxu / Emerson</t>
  </si>
  <si>
    <t xml:space="preserve">Papier do plotera / EMERSON </t>
  </si>
  <si>
    <t>Papier foto / KW Trade</t>
  </si>
  <si>
    <t xml:space="preserve">Papier kancelaryjny  /  Kreska </t>
  </si>
  <si>
    <t xml:space="preserve">Papier komputerowy  / Emerson </t>
  </si>
  <si>
    <t>Papier ksero /SYLVAMO</t>
  </si>
  <si>
    <t xml:space="preserve">Papier ksero / Emerson </t>
  </si>
  <si>
    <t>Papier ksero / Kreska</t>
  </si>
  <si>
    <t xml:space="preserve">Papier ksero /  Kreska </t>
  </si>
  <si>
    <t>Papier ksero /Kreska</t>
  </si>
  <si>
    <t xml:space="preserve">Papier ksero / Rainbow </t>
  </si>
  <si>
    <t xml:space="preserve">Dyplom / Argo </t>
  </si>
  <si>
    <t>Papier ozdobny / Polmak</t>
  </si>
  <si>
    <t xml:space="preserve">Papier ozdobny/ Argo </t>
  </si>
  <si>
    <t xml:space="preserve">Papier ozdobny / Polmak </t>
  </si>
  <si>
    <t>Papier pakowy / Emerson</t>
  </si>
  <si>
    <t xml:space="preserve">Papier samoprzylepny / Kreska </t>
  </si>
  <si>
    <t>Papier ksero / SYLVAMO</t>
  </si>
  <si>
    <t>Papier wizytówkowy / KRESKA</t>
  </si>
  <si>
    <t xml:space="preserve">Ręcznik / Foxy </t>
  </si>
  <si>
    <t>Ręcznik / MERIDA</t>
  </si>
  <si>
    <t>Kredki / Pentel</t>
  </si>
  <si>
    <t>Kredki / KW Trade</t>
  </si>
  <si>
    <t xml:space="preserve">Pamięć USB / Goodram </t>
  </si>
  <si>
    <t xml:space="preserve">Pędzel szkolny / Astra </t>
  </si>
  <si>
    <t xml:space="preserve">Pianka / Asarto </t>
  </si>
  <si>
    <t>Automat stemplarski / WAGRAF</t>
  </si>
  <si>
    <t xml:space="preserve">Pinezki /TAURUS </t>
  </si>
  <si>
    <t>Pinezki / KW Trade</t>
  </si>
  <si>
    <t xml:space="preserve">Płyn do tablic / Kamet </t>
  </si>
  <si>
    <t>Płyn do ekranów / Tres</t>
  </si>
  <si>
    <t xml:space="preserve">Płyta CD-R / Verbatim </t>
  </si>
  <si>
    <t xml:space="preserve">Płyta CD-RW /  Verbatim </t>
  </si>
  <si>
    <t xml:space="preserve">Płyta DVD-R  / Verbatim </t>
  </si>
  <si>
    <t xml:space="preserve">Płyta DVD+R  /  Verbatim </t>
  </si>
  <si>
    <t xml:space="preserve">Płyta DVD-RW / SHIVAKI </t>
  </si>
  <si>
    <t xml:space="preserve">Podkład z klipem  / Leviatan D.RECT </t>
  </si>
  <si>
    <t>Teczka  z klipem i okładką /  Leviatan D.RECT</t>
  </si>
  <si>
    <t>Podkład z klipem A5 / Biurfol</t>
  </si>
  <si>
    <t>Teczka z klipem A5 / Biurfol</t>
  </si>
  <si>
    <t xml:space="preserve">Poduszka do stempli / Lancer </t>
  </si>
  <si>
    <t xml:space="preserve">Pojemnik tekturowy / Esselte </t>
  </si>
  <si>
    <t>Pojemnik PVC /  Biurfol</t>
  </si>
  <si>
    <t xml:space="preserve">Półka na dokumenty  / Durable </t>
  </si>
  <si>
    <t xml:space="preserve">Przekładki 105x230  / ARO </t>
  </si>
  <si>
    <t xml:space="preserve">Rolka termiczna / Emerson </t>
  </si>
  <si>
    <t xml:space="preserve">Rozliczenie zaliczki  / MiP </t>
  </si>
  <si>
    <t>Rozszywacz / KW Trade</t>
  </si>
  <si>
    <t xml:space="preserve">Segregator / Esselte </t>
  </si>
  <si>
    <t xml:space="preserve">Segregator / VauPe </t>
  </si>
  <si>
    <t>Segregator / Desk Vaupe</t>
  </si>
  <si>
    <t xml:space="preserve">Skoroszyt /  Barbara </t>
  </si>
  <si>
    <t>Skoroszyt /  Biurfol</t>
  </si>
  <si>
    <t>Skorowidz / Kreska</t>
  </si>
  <si>
    <t>Skorowidz / KW Trade</t>
  </si>
  <si>
    <t>Spinacze / KW Trade</t>
  </si>
  <si>
    <t xml:space="preserve">Sprężone / Asarto </t>
  </si>
  <si>
    <t>Nici / Modena</t>
  </si>
  <si>
    <t>Sznurek / Modena</t>
  </si>
  <si>
    <t>Szpilki / KW Trade</t>
  </si>
  <si>
    <t>Ściereczki / Jan Niezbędny</t>
  </si>
  <si>
    <t>Tablica korkowa / WIELKOR</t>
  </si>
  <si>
    <t>Tablica korkowa  / WIELKOR</t>
  </si>
  <si>
    <t>Bateria / Philips</t>
  </si>
  <si>
    <t>Pióro /  Uni Mitsubishi Pencil</t>
  </si>
  <si>
    <t>Taśma klejąca / KW Trade</t>
  </si>
  <si>
    <t xml:space="preserve">Taśma dwustronna / DALPO </t>
  </si>
  <si>
    <t>Taśma ostrzegawcza / Dalpo</t>
  </si>
  <si>
    <t>Taśma pakowa / KW Trade</t>
  </si>
  <si>
    <t xml:space="preserve">Taśma pakowa / Scotch  </t>
  </si>
  <si>
    <t>Taśma P025 / BESKID PLUS</t>
  </si>
  <si>
    <t>Teczka  / KONFEX</t>
  </si>
  <si>
    <t>Teczka  / Biurfol</t>
  </si>
  <si>
    <t>Teczka  / MiP</t>
  </si>
  <si>
    <t xml:space="preserve">Teczka  / VauPe </t>
  </si>
  <si>
    <t xml:space="preserve">Teczka / VauPe </t>
  </si>
  <si>
    <t xml:space="preserve">Teczka / KONFEX </t>
  </si>
  <si>
    <t xml:space="preserve">Teczka / Barbara </t>
  </si>
  <si>
    <t>Teczka / MiP</t>
  </si>
  <si>
    <t xml:space="preserve">Teczka / BESKID PLUS </t>
  </si>
  <si>
    <t xml:space="preserve">Temperówka  / KUM </t>
  </si>
  <si>
    <t xml:space="preserve">Temperówka / TAURUS </t>
  </si>
  <si>
    <t>Temperówka / Amex</t>
  </si>
  <si>
    <t xml:space="preserve">Tusz do stempli /  Leviatan D.RECT </t>
  </si>
  <si>
    <t xml:space="preserve">Wąsy skoroszytowe / Durable </t>
  </si>
  <si>
    <t xml:space="preserve">Wkład / Tadeo  </t>
  </si>
  <si>
    <t>Wkład /WMC</t>
  </si>
  <si>
    <t>Wkład do segregatora /  Interdruk</t>
  </si>
  <si>
    <t>Grafit / Tadeo</t>
  </si>
  <si>
    <t xml:space="preserve">Wniosek o zaliczkę / MiP </t>
  </si>
  <si>
    <t>Worki na śmieci / Jan Niezbędny</t>
  </si>
  <si>
    <t>Prezenter  / Logitech</t>
  </si>
  <si>
    <t>Zakładki / Leviatan  D.RECT</t>
  </si>
  <si>
    <t>Zakładki / KW Trade</t>
  </si>
  <si>
    <t xml:space="preserve">Zakreślacz /  Kamet </t>
  </si>
  <si>
    <t>Farby do twarzy / Aliga</t>
  </si>
  <si>
    <t>ZESTAW KARTECZEK SAMOPRZYLEPNYCH W ETUI / Dalpo</t>
  </si>
  <si>
    <t>Komplet pióro +długopis  / Zenith</t>
  </si>
  <si>
    <t>Zeszyt / Interdruk</t>
  </si>
  <si>
    <t>Zszywacz / KW Trade</t>
  </si>
  <si>
    <t xml:space="preserve">Zszywacz /  Leitz </t>
  </si>
  <si>
    <t>Zszywki / KW Trade</t>
  </si>
  <si>
    <t xml:space="preserve">Zszywki / Leviatan D.RECT </t>
  </si>
  <si>
    <t xml:space="preserve">Skoroszyt / BIURFOL </t>
  </si>
  <si>
    <t xml:space="preserve">Karton ozdobny / Argo </t>
  </si>
  <si>
    <t xml:space="preserve">Ofertówka / Esselte </t>
  </si>
  <si>
    <t>Skakanka / 4FIZJO Group Sp. z o.o</t>
  </si>
  <si>
    <t xml:space="preserve">Folia do laminacji/ Argo </t>
  </si>
  <si>
    <t>Pisak / KW Trade</t>
  </si>
  <si>
    <t>Marker olejowy / Tadeo</t>
  </si>
  <si>
    <t>Marker lakierowy / Fila Polska</t>
  </si>
  <si>
    <t>Marker / Newell Poland</t>
  </si>
  <si>
    <t>Gilotyna / Argo</t>
  </si>
  <si>
    <t>Rękawice nitrylowe / Mercator</t>
  </si>
  <si>
    <t>CHUSTECZKI / Mola</t>
  </si>
  <si>
    <t>Chusteczki nawilżone  / Jareks</t>
  </si>
  <si>
    <t>Zawieszka do kluczy / Tres</t>
  </si>
  <si>
    <t xml:space="preserve">Pędzel / Astra </t>
  </si>
  <si>
    <t xml:space="preserve">Tuba /Leniar karton </t>
  </si>
  <si>
    <t xml:space="preserve">Holder / ARGO </t>
  </si>
  <si>
    <t>Wstążka satynowa  / ALIGA</t>
  </si>
  <si>
    <t>Wstążka satynowa / ALIGA</t>
  </si>
  <si>
    <t>Rafia / Miś</t>
  </si>
  <si>
    <t>Kosz prezentowy / PAW</t>
  </si>
  <si>
    <t>Nożyczki / MFP</t>
  </si>
  <si>
    <t>Brokat sypki / Derform</t>
  </si>
  <si>
    <t xml:space="preserve">Identyfikator / Argo </t>
  </si>
  <si>
    <t>Dziurkacz ozdobny / Dalprint</t>
  </si>
  <si>
    <t>Dziurkacz ozdobny / Brewis</t>
  </si>
  <si>
    <t xml:space="preserve">Okładka na dyplom / Warta </t>
  </si>
  <si>
    <t>Tuba introligatorska / Czerpalnia</t>
  </si>
  <si>
    <t>Serwetka / Pol-Mak</t>
  </si>
  <si>
    <t>Płyn do baniek /Euro-Trade</t>
  </si>
  <si>
    <t>Dysk latający / Euro-Trade</t>
  </si>
  <si>
    <t>Balony /GoDan</t>
  </si>
  <si>
    <t>Bombka styropian / ALIGA</t>
  </si>
  <si>
    <t>Cekiny / KW Trade</t>
  </si>
  <si>
    <t>Konfetti /  KW Trade</t>
  </si>
  <si>
    <t>Dżety / Brewis</t>
  </si>
  <si>
    <t>Kształty z drewna / Dalprint</t>
  </si>
  <si>
    <t>Art.kreatywny druty /KTW</t>
  </si>
  <si>
    <t>Filc / Brewis</t>
  </si>
  <si>
    <t xml:space="preserve">Modelina  /  Astra </t>
  </si>
  <si>
    <t>Klej brokatowy /  Interdruk</t>
  </si>
  <si>
    <t>Ozdoba / KW Trade</t>
  </si>
  <si>
    <t>Naklejki / Dalprint</t>
  </si>
  <si>
    <t>Piórka / ALIGA</t>
  </si>
  <si>
    <t>Ozdoba / Euro-Trade</t>
  </si>
  <si>
    <t>Pompony / Brewis</t>
  </si>
  <si>
    <t>Pianka / Polsirhurt</t>
  </si>
  <si>
    <t>Pisaki / Derform</t>
  </si>
  <si>
    <t>Kredki do twarzy / Aliga</t>
  </si>
  <si>
    <t xml:space="preserve">Ołówek automatyczny  / Rotring </t>
  </si>
  <si>
    <t>Bibuła /  SCHEMAT</t>
  </si>
  <si>
    <t>Paleta plastikowa do farb / Starpak</t>
  </si>
  <si>
    <t xml:space="preserve">Plastelina  / Majewski </t>
  </si>
  <si>
    <t>Krepina / ALIGA</t>
  </si>
  <si>
    <t>Farby do twarzy / Patio</t>
  </si>
  <si>
    <t xml:space="preserve">Tablica / 2x3 </t>
  </si>
  <si>
    <t>Płyn do naczyń / Grupa INCO S.A</t>
  </si>
  <si>
    <t>Mydło w płynie / Grupa INCO S.A</t>
  </si>
  <si>
    <t xml:space="preserve">Tabletki do zmywarki / Procter &amp; Gamble </t>
  </si>
  <si>
    <t>Płyn do WC / Unilever</t>
  </si>
  <si>
    <t>Płyn do szyb / Unilever</t>
  </si>
  <si>
    <t>Płyn uniwersalny / Unilever</t>
  </si>
  <si>
    <t xml:space="preserve">Folia aluminiowa / Jan Niezbędny </t>
  </si>
  <si>
    <t>Folia spożywcza / ALPAK</t>
  </si>
  <si>
    <t>Folia do palet / Emerson</t>
  </si>
  <si>
    <t>Folia pęcherzykowa  / IKA</t>
  </si>
  <si>
    <t>Torba papierowa / HURTOPAKPL</t>
  </si>
  <si>
    <t>Bindownica Wallner iBind A12 401071</t>
  </si>
  <si>
    <t>Blok milim. A4/20k. Interdruk</t>
  </si>
  <si>
    <t>Blok techniczny A3 biały Interdruk</t>
  </si>
  <si>
    <t>Blok techniczny A4/10k. biały Interdruk</t>
  </si>
  <si>
    <t>Brulion A4/96k. KR Interdruk</t>
  </si>
  <si>
    <t>Celafon mały (50x70cm) MIŚ</t>
  </si>
  <si>
    <t>Chust. do ekranów LCD/TFT (100) Active Jet (AOC-302)</t>
  </si>
  <si>
    <t>Chusteczki do czyszcz. monitora (100) 9970330 Fellowes</t>
  </si>
  <si>
    <t>Cienkopis Toma F-Liner TO-344 4kol.</t>
  </si>
  <si>
    <t>Datownik Trodat 4810 POL</t>
  </si>
  <si>
    <t>Długopis z przylepcem leżący Kamet  KM7002</t>
  </si>
  <si>
    <t>Etyk. Emerson 005 64x33,8 A4/100ark.</t>
  </si>
  <si>
    <t>Etykiety Dalpo A4 70x37/100ark EYA-1A-A07ML</t>
  </si>
  <si>
    <t>Etyk. Desk 210x297 A4/100ark. [027]</t>
  </si>
  <si>
    <t>Farby akrylylowe 81306 B -  6kol. Maries KW 30 ml 170-2153</t>
  </si>
  <si>
    <t>Pisaki Kamet (4 kol.) K-1001</t>
  </si>
  <si>
    <t>Tablica flipchart 70x100 mobilna (3 kółka) WIELKOR (WIEL003A)</t>
  </si>
  <si>
    <t>Tablica flipchart 70X100 WIELKOR (WIEL 001) na trójnogu</t>
  </si>
  <si>
    <t>Folia do faxu ASARTO Panasonic (KX-FA 52)  KX-FP207 KXFA52 1 AS-RP52S</t>
  </si>
  <si>
    <t>Gumka recepturka 43MM 250G MIP GG201-B</t>
  </si>
  <si>
    <t>Gumki recept.  80mm 50g GG205-E MiP</t>
  </si>
  <si>
    <t>Holder przepustka typ P ( 1 szt ) (70x110) Argo 601065</t>
  </si>
  <si>
    <t>Holder z taśmą  czarny   ( 1 szt )   ARGO [601032]</t>
  </si>
  <si>
    <t>Kubek plastikowy 180ml 100szt</t>
  </si>
  <si>
    <t>Mieszadełko drewniane 140mm (1000szt)</t>
  </si>
  <si>
    <t>Kalendarz A5 książkowy INFO dzienny  MIX KRESKA</t>
  </si>
  <si>
    <t>Kalendarz leżący na podstawce  Wokół Nas [30x15cm] KB048B</t>
  </si>
  <si>
    <t>Kalendarz ścienny Krajobrazy Lux Kalpol</t>
  </si>
  <si>
    <t>Kalkulator Eleven biurowy  CT500VII</t>
  </si>
  <si>
    <t>Kalkulator Eleven biurowy  CT555N</t>
  </si>
  <si>
    <t>Kalkulator Eleven biurowy  CDB1601BK</t>
  </si>
  <si>
    <t>Klawiatura Logitech K120 kabel USB [920-002479]</t>
  </si>
  <si>
    <t>Klej w płynie 50ml KW TRADE GRAND 130-1066</t>
  </si>
  <si>
    <t>Klej w sztyfcie 20g MAGIC CS1020K KAMABEN</t>
  </si>
  <si>
    <t>Klej w tubce 45g MAGIC CR1060 EKO KAMABEN (plastikowa tubka)</t>
  </si>
  <si>
    <t>Klej w płynie 250ml  transparentny  401118005 Astra</t>
  </si>
  <si>
    <t>Klips biurowy 15mm/12szt. Grand 110-1091</t>
  </si>
  <si>
    <t>Klips biurowy 19mm/12szt. Grand 110-1092</t>
  </si>
  <si>
    <t>Klips biurowy 25mm/12szt. Grand 110-1093</t>
  </si>
  <si>
    <t>Klips biurowy 32mm/12szt. Grand 110-1094</t>
  </si>
  <si>
    <t>Klips biurowy 51mm/12szt. Grand 110-1096</t>
  </si>
  <si>
    <t>Kołobrulion A4/100k. TO Interdruk</t>
  </si>
  <si>
    <t>Kołozeszyt  A4/100 KR miękka oprawa Interdruk</t>
  </si>
  <si>
    <t>Kołozeszyt  A5/100k. KR Interdruk miękka opr.</t>
  </si>
  <si>
    <t>Kołobrulion A5/100k. KR TO Interdruk</t>
  </si>
  <si>
    <t>Koperta ochronna A/11  120x175 [100x165] Propac (1 sztuka)</t>
  </si>
  <si>
    <t>Koperta ochronna B/12  140x235 [120x225] Propac (1 sztuka)</t>
  </si>
  <si>
    <t>Koperta ochronna C/13  170x225 [150x215] Propac (1 sztuka)</t>
  </si>
  <si>
    <t>Koperta ochronna D/14  200x275 [180x265] Propac (1 sztuka)</t>
  </si>
  <si>
    <t>Koperta ochronna E/15  240X275 [220x265] Propac (1 sztuka)</t>
  </si>
  <si>
    <t>Koperta ochronna F/16  240x350 [220x340] Propac (1 sztuka)</t>
  </si>
  <si>
    <t>Koperta ochronna G/17  250x350 [230x340] Propac (1 sztuka)</t>
  </si>
  <si>
    <t>Koperta ochronna H/18  290x370 [270x360] Propac (1 sztuka)</t>
  </si>
  <si>
    <t>Koperta ochronna I/19  320x445 [300x445] Propac (1 sztuka)</t>
  </si>
  <si>
    <t>Koperta ochronna K/20  370x480 [350x470] Propac (1 sztuka)</t>
  </si>
  <si>
    <t>Koperta ochronna CD    175x200 [165x180] Propac (1 sztuka)</t>
  </si>
  <si>
    <t>Koperta rozsz. B4/1 (sztuka) brązowa HK RBD [250x353]</t>
  </si>
  <si>
    <t>Koperta rozsz. C4/1 (sztuka) brązowa HK RBD [229x324] 2083</t>
  </si>
  <si>
    <t>Koperta rozsz. E4/1 (sztuka) brązowa HK RBD [280x400] 3408</t>
  </si>
  <si>
    <t>Korektor pióro metal 12ml D.RECT [007197] Leviatan</t>
  </si>
  <si>
    <t>Korektor mysz 5mmx8m D.RECT [007549] Leviatan</t>
  </si>
  <si>
    <t>Koszulka A4/10 z klapką D.RECT [009145] Leviatan</t>
  </si>
  <si>
    <t>Kreda szkolna Toma 80200/100szt. biała</t>
  </si>
  <si>
    <t>Kreda szkolna Toma 81201/10szt. mix kolorów</t>
  </si>
  <si>
    <t>Laminator A3 Vision G20 Argo [310319]</t>
  </si>
  <si>
    <t>Linijka 20cm GR-896 KW  130-1496 / 130-1796</t>
  </si>
  <si>
    <t>Linijka 30cm. plast. GR820 KW  130-1497</t>
  </si>
  <si>
    <t>Linijka 40cm KW GR-831</t>
  </si>
  <si>
    <t>Linijka 50cm  KW GR855  130-1499</t>
  </si>
  <si>
    <t>Litery/cyfry samop. 2,1cm, 2,6cm (25cmx17,5cm) PAMA</t>
  </si>
  <si>
    <t>Magnesy 30mm WF-30  (5) Argo [607030]</t>
  </si>
  <si>
    <t>Przybornik siatka MW-218 - GR-093 czarny KW wielofunkcy  120-1334</t>
  </si>
  <si>
    <t>Mysz Logitech kabel USB M100 [910-006652] czarna</t>
  </si>
  <si>
    <t>Niszczarka Wallner XD 1012 CD  Argo 110403</t>
  </si>
  <si>
    <t>Nota korygująca MiP 108-3E A5</t>
  </si>
  <si>
    <t>Nota księgowa MiP 416-3 A5</t>
  </si>
  <si>
    <t>Nożyczki 16,5 cm z gumową rączką 155250 Starpak</t>
  </si>
  <si>
    <t>Nożyczki 21,5 cm z gumową rączką 155249 Starpak</t>
  </si>
  <si>
    <t>Nóż do papieru KW GR9951 z blokadą i prowadnicą 9mm KW 130-1189</t>
  </si>
  <si>
    <t>NÓŻ DO PAPIERU GR-8100 GRAND</t>
  </si>
  <si>
    <t>Ofertówka A4 U 200 mic. (25szt.) OF-09 Biurfol</t>
  </si>
  <si>
    <t>Folia do bindowania A4/100 150mic. przezroczysta Argo 410151</t>
  </si>
  <si>
    <t>Ołówek aut. 0,5mm Sorento Tadeo</t>
  </si>
  <si>
    <t>Ołówek techniczny Stabilo Othello bez gumki 282/B</t>
  </si>
  <si>
    <t>Ołówek techniczny Stabilo Othello bez gumki 282/H</t>
  </si>
  <si>
    <t>Ołówek techniczny Stabilo Othello bez gumki 282/HB</t>
  </si>
  <si>
    <t>Ołówek z gumką Toma Excellent TO-005 HB</t>
  </si>
  <si>
    <t>Farby akrylowe 12 kolorów z 4pędzelkami i paletką do farb po 12ml w tubce 900837 KTW</t>
  </si>
  <si>
    <t>Papier ksero A4/ 90g POLJET (250 ark)</t>
  </si>
  <si>
    <t>Papier foto A4 Yellow One 130g (20ark) atr. błysk 150-1177</t>
  </si>
  <si>
    <t>Papier foto A4 Yellow One 230g (20 ark) 4G230 atr. błysk 150-1181</t>
  </si>
  <si>
    <t>Papier foto A4 Yellow One 140g (50 ark) atr. mat 150-1178</t>
  </si>
  <si>
    <t>Papier komp. 150x12x1 60g Emerson 150112B060</t>
  </si>
  <si>
    <t>Papier komp. 240x12x1 60g BIAŁY Emerson</t>
  </si>
  <si>
    <t>Papier komp. 240x12x2 kol. 240212c0n0red Emerson</t>
  </si>
  <si>
    <t>Papier komp. 360x12x1 60g Emerson</t>
  </si>
  <si>
    <t>Papier ksero A3/160g  PRO DESIGN (250ark)</t>
  </si>
  <si>
    <t>Papier ksero A3/ 80g MM EVERYDAY</t>
  </si>
  <si>
    <t>Papier ozd. 70x200 Polmak P2</t>
  </si>
  <si>
    <t>Papier ozd. 70x300 Kraft Polmak P3 (szary)</t>
  </si>
  <si>
    <t>Papier ksero A4/160g  PRO DESIGN (250ark)</t>
  </si>
  <si>
    <t>Papier ksero A4/200g  PRO DESIGN (250ark)</t>
  </si>
  <si>
    <t>Papier ksero A4/250g  PRO DESIGN (250ark)</t>
  </si>
  <si>
    <t>Papier ksero A4/120g  PRO DESIGN (250ark)</t>
  </si>
  <si>
    <t>Ręcznik Mega Foxy A"2 (2szt )</t>
  </si>
  <si>
    <t>Ręcznik pap. PR31 MINI rolka biały  RTB201  MERIDA</t>
  </si>
  <si>
    <t>Kredki pastele olejne 25kol. Pentel PHN25</t>
  </si>
  <si>
    <t>Kredki 24kol. pastele suche F2024 Maries KW 170-2091</t>
  </si>
  <si>
    <t>Pianka do czyszczenia ekranów LCD 400ml Asarto AS-AC101</t>
  </si>
  <si>
    <t>Automat stemplarski B4 S WAGRAF</t>
  </si>
  <si>
    <t>Automat stemplarski B1 S WAGRAF</t>
  </si>
  <si>
    <t>Automat stemplarski B2 S WAGRAF</t>
  </si>
  <si>
    <t>Automat stemplarski B3 S WAGRAF</t>
  </si>
  <si>
    <t>Pinezki beczułki (50) TAURUS [73-340035]</t>
  </si>
  <si>
    <t>Pinezki srebrne (50) Grand 110-1378</t>
  </si>
  <si>
    <t>Płyn do czyszczenia tablic 250ml Kamet KM9977</t>
  </si>
  <si>
    <t>Płyn do czyszczenia ekranów/ matryc LCD/TFT 250ml + ść. z mikrofibry Tres</t>
  </si>
  <si>
    <t>Płyta CD-R Verbatim 700MB x52   (1) koperta</t>
  </si>
  <si>
    <t>Płyta CD-RW Verbatim 700MB x12  (1) SLIM Color (43167)</t>
  </si>
  <si>
    <t>Płyta DVD-R Verbatim 4,7GB x16  (1) koperta</t>
  </si>
  <si>
    <t>Płyta DVD+R Verbatim 4,7GB x16  (1) koperta</t>
  </si>
  <si>
    <t>Płyta DVD-RW SHIVAKI 4,7GB X4 (1) SLIM</t>
  </si>
  <si>
    <t>Rozliczenie zaliczki MiP 409-5 A6</t>
  </si>
  <si>
    <t>Skorowidz (1/2 A4) 105mmx297mm TO Kreska</t>
  </si>
  <si>
    <t>Skorowidz A4/96k. szyty TO KW 150-1188</t>
  </si>
  <si>
    <t>Spinacze 33mm/100szt. okrągłe GRAND 110-1382</t>
  </si>
  <si>
    <t>Spinacze 50mm/100szt. okrągłe GRAND 110-1383</t>
  </si>
  <si>
    <t>Spinacze 41mm/50szt. krzyżowe Grand 110-1037</t>
  </si>
  <si>
    <t>Spinacze 25mm/100szt. trójkątne GRAND 110-1385</t>
  </si>
  <si>
    <t>Sprężone powietrze 400ml Asarto AS-AC103</t>
  </si>
  <si>
    <t>Sznurek szpagat jutowy 50dkg (250m) Modena</t>
  </si>
  <si>
    <t>Szpilki biurowe Grand 28mm/50g 110-1380</t>
  </si>
  <si>
    <t>Tablica korkowa 100x180 w ramie drewnianej WIELKOR</t>
  </si>
  <si>
    <t>Tablica korkowa  40x60 w ramie drewnianej WIELKOR</t>
  </si>
  <si>
    <t>Tablica korkowa  60x90 w ramie drewnianej WIELKOR</t>
  </si>
  <si>
    <t>Taśma klejąca 18mmx10mb (1 sztuka)*</t>
  </si>
  <si>
    <t>Taśma klejąca 18mmx20mb (1 sztuka)*</t>
  </si>
  <si>
    <t>Taśma klejąca 24mmx10mb (1 sztuka)*</t>
  </si>
  <si>
    <t>Taśma klejąca 24mmx20mb (1 sztuka)*</t>
  </si>
  <si>
    <t>Taśma dwustronna 50mmx10m DALPO TDDU-19B (żółta)</t>
  </si>
  <si>
    <t>Taśma dwustronna 50mmx25m Dalpo (żółta)  TDDU-15C</t>
  </si>
  <si>
    <t>Taśma P025 samoklejąca przezroczysta do naprawy kart papieru 20mmx50m BESKID PLUS</t>
  </si>
  <si>
    <t>Teczka z gumką A4 biała (1) 300g KONFEX TG07</t>
  </si>
  <si>
    <t>Temperówka kopułka KUM 210 Amex</t>
  </si>
  <si>
    <t>Wkład segr.  A4/100k. KR biały Interdruk</t>
  </si>
  <si>
    <t>Wniosek o zaliczkę MiP 408-5 A6</t>
  </si>
  <si>
    <t>Worki na śmieci  60l (26szt.) EASY-PACK czarny JN</t>
  </si>
  <si>
    <t>Worki na śmieci  35l (30szt.) EASY-PACK czarny JN /5585/</t>
  </si>
  <si>
    <t>Zszywki 10 (1000) GRAND 110-1389</t>
  </si>
  <si>
    <t>Zszywki 23/10 (1000) Eagle 110-1326</t>
  </si>
  <si>
    <t>Zszywki 23/6 Eagle 110-1324</t>
  </si>
  <si>
    <t>Zszywki 24/6 (1000) GRAND 110-1388</t>
  </si>
  <si>
    <t>Zszywki 24/8 (1000) D.RECT [360023] Leviatan</t>
  </si>
  <si>
    <t>Skoroszyt plastikowy wpinany A4 BIURFOL PVC twardy jasnozielony  ST-02-12</t>
  </si>
  <si>
    <t>Karton ozdobny A4 (20) Marmur złoty  Argo 220g (205306)</t>
  </si>
  <si>
    <t>Klej w płynie 500ml transparentny 401118006 Astra</t>
  </si>
  <si>
    <t>Ofertówka A4/25 L Esselte 55433 czerwona kryst. 150mic. /fol/</t>
  </si>
  <si>
    <t>Skakanka regulowana z łożyskami SPEED czarna</t>
  </si>
  <si>
    <t>Pisak 6kol. T-shirt do tkanin Fiorello GRF125  160-2038 KW</t>
  </si>
  <si>
    <t>Marker perm. lakierowy Industry Marker White 2-4mm  L4050001 Fila</t>
  </si>
  <si>
    <t>Marker permanentny Sharpie do znakowania na różnych powierzchniach (12szt) F 2065404</t>
  </si>
  <si>
    <t>Gilotyna Wallner A4 GB 320 510333</t>
  </si>
  <si>
    <t>Worki na śmieci 120l (10) Grosik super grube czarne 8571017311</t>
  </si>
  <si>
    <t>Pędzel z naturalnego włosia Astra zestaw 5szt. rozmiary 2/4/8/10/16 315111002</t>
  </si>
  <si>
    <t>Tuba do rys. Leniar karton  60mmx550h  50040</t>
  </si>
  <si>
    <t>Rafia syntetyczna Miś</t>
  </si>
  <si>
    <t>Kosz prezentowy GM-KP-3 duży 1szt PAW</t>
  </si>
  <si>
    <t>Kosz prezentowy GM-KP-5 sześciokątny duży (1szt) PAW</t>
  </si>
  <si>
    <t>Identyfikator targowy ( 1 szt ) Argo 601325</t>
  </si>
  <si>
    <t>Holder 2K-V Blue na 2 karty pionowy (1szt.) Argo [54x86mm] 601295</t>
  </si>
  <si>
    <t>Dziurkacz ozdobny 1,6 cm Kurczak JCDZ-105-094 Dalprint</t>
  </si>
  <si>
    <t>Dziurkacz ozdobny 2,5 cm Choinka JCDZ-110-137 Dalprint</t>
  </si>
  <si>
    <t>Dziurkacz ozdobny 3,8 cm D38- 40 Serce Brewis</t>
  </si>
  <si>
    <t>Tuba introligatorska granatowa 85x330mm</t>
  </si>
  <si>
    <t>Płyn do baniek mydlanych 1l  baniak 454469 Euro-Trade</t>
  </si>
  <si>
    <t>Dysk latający piank 26cm.mix3 Euro-Trade</t>
  </si>
  <si>
    <t>Balony mix kolorów metalizowane 10" śr. 26cm (100szt) GM90/82 GoDan</t>
  </si>
  <si>
    <t>Cekiny konfetti fiorello gr-c14-7 KW</t>
  </si>
  <si>
    <t>Konfetti fiorello GR-K252 KW Fiorello</t>
  </si>
  <si>
    <t>Dżety DS87 Brewis</t>
  </si>
  <si>
    <t>Kształty z drewna słowa 45szt. DPDN-133 Dalprint</t>
  </si>
  <si>
    <t>Art.kreatywny druty 6mm. (30) 901766 KTW</t>
  </si>
  <si>
    <t>Dżety opalizujące DSO1 Brewis</t>
  </si>
  <si>
    <t>Modelina Astra 6kol. 83911901</t>
  </si>
  <si>
    <t>Klej brokatowy do dekoracji 3D 20ml STAR  Interdruk</t>
  </si>
  <si>
    <t>Ozdoba dek. koraliki perły mix 501445</t>
  </si>
  <si>
    <t>Naklejki - liście 28szt DPNK-145 Dalprint</t>
  </si>
  <si>
    <t>Naklejki z pianki Litery i cyfry  (94szt) KSPI-419 Dalprint</t>
  </si>
  <si>
    <t>Ozdoba dekoracyjna filcowa kwiaty 6szt mix 480879 Euro-Trade</t>
  </si>
  <si>
    <t>Pompony 5cm mix POM41 Brewis</t>
  </si>
  <si>
    <t>Pianka Eva multicolor 7 koral brokat 20x30 5szt Polsirhurt</t>
  </si>
  <si>
    <t>Pisaki metaliczne A 5 kolorów Kidea PMA5KKA Derform</t>
  </si>
  <si>
    <t>Kredki do malowania twarzy 8 kolorów FC-8 Aliga</t>
  </si>
  <si>
    <t>Paleta plastikowa do farb owal 30cm 236218 Starpak</t>
  </si>
  <si>
    <t>Plastelina  6kol. standard Majewski Bambino 001727</t>
  </si>
  <si>
    <t>Farby do malowania twarzy 5kol. 15950PTR Kids Colorino Patio</t>
  </si>
  <si>
    <t>Tablica suchościeralna magnetyczna 120x180 ALU 2x3 TSA1218</t>
  </si>
  <si>
    <t>Tabletki do zmywarki Fairy Platinum DREFT  75szt</t>
  </si>
  <si>
    <t>Płyn do szyb Clin 500ml Anti-Fog</t>
  </si>
  <si>
    <t>Płyn uniwersalny  Ajax 5L</t>
  </si>
  <si>
    <t>Folia alum. 20m tłoczona Jan Niezbędny 8571031536</t>
  </si>
  <si>
    <t>Folia spożywcza 29cm x 20m ALPAK</t>
  </si>
  <si>
    <t>Folia do palet STRETCH 1,2kg czarna</t>
  </si>
  <si>
    <t>Folia pęcherzykowa  0,5m X100mb IKA</t>
  </si>
  <si>
    <t>Akumulator 9V 6LR61</t>
  </si>
  <si>
    <t>Akumulator Energizer AA  HR6 Extreme 635730  2300MAH</t>
  </si>
  <si>
    <t xml:space="preserve">Antyrama  21x29,7 PLX </t>
  </si>
  <si>
    <t xml:space="preserve">Antyrama  30x40 PLX </t>
  </si>
  <si>
    <t xml:space="preserve">Antyrama  40x50 PLX </t>
  </si>
  <si>
    <t xml:space="preserve">Antyrama  50x70 PLX </t>
  </si>
  <si>
    <t xml:space="preserve">Antyrama  70x100 PLX </t>
  </si>
  <si>
    <t xml:space="preserve">Bateria (9V) 6LR61 </t>
  </si>
  <si>
    <t xml:space="preserve">Bateria PowerLife  (9V) 6LR61 </t>
  </si>
  <si>
    <t>Bateria (AAA) LR3 alk.</t>
  </si>
  <si>
    <t xml:space="preserve">Bateria  (AA) LR6 alk. </t>
  </si>
  <si>
    <t xml:space="preserve">Bateria  (AAA) LR3 alk. </t>
  </si>
  <si>
    <t xml:space="preserve">Bateria LR-14 alk. </t>
  </si>
  <si>
    <t xml:space="preserve">Bateria LR-20  alk. </t>
  </si>
  <si>
    <t>Blok notatnikowy A4/100k. Interdruk</t>
  </si>
  <si>
    <t>Blok notatnikowy A5/100k. Interdruk</t>
  </si>
  <si>
    <t xml:space="preserve">Blok notatnikowy A6/100k. Interdruk </t>
  </si>
  <si>
    <t>Blok do flipcharta gładki Interdruk</t>
  </si>
  <si>
    <t xml:space="preserve">Brulion A4/300k. Kreska </t>
  </si>
  <si>
    <t>Brulion A5/96k. KR Interdruk</t>
  </si>
  <si>
    <t xml:space="preserve">Brystol A1/250g (1 arkusz)  biały Kreska </t>
  </si>
  <si>
    <t xml:space="preserve">Karton A1 ( 1 szt ) kolor Kreska </t>
  </si>
  <si>
    <t xml:space="preserve">Brystol B1 (1  arkusz ) 250g biały Kreska </t>
  </si>
  <si>
    <t>Karton B1 (1 arkusz) kolor Kreska</t>
  </si>
  <si>
    <t>Długopis D.Rect City Leviatan</t>
  </si>
  <si>
    <t>Długopis aut. D.RECT 294 Leviatan</t>
  </si>
  <si>
    <t>Długopis żelowy G1 Pilot BL-G1-5T</t>
  </si>
  <si>
    <t>Długopis żelowy G2 Pilot BL-G2-5</t>
  </si>
  <si>
    <t>Dziurkacz Eagle 837 (25k) 110-1035</t>
  </si>
  <si>
    <t>Dziurkacz Eagle metalik (100 kartek ) 110-1400</t>
  </si>
  <si>
    <t xml:space="preserve">Etyk. Emerson 004 33x22 A4/100ark. </t>
  </si>
  <si>
    <t>Farby plakatowe 12kol. 20ml. Bambino - Majewski 001581</t>
  </si>
  <si>
    <t>Pisak Kamet kolor</t>
  </si>
  <si>
    <t>Folia atram. A4 INKJET Argo (20 arkuszy)</t>
  </si>
  <si>
    <t>Folia do laminacji błyszcząca A4 216x303 100mic. (100szt.) Argo</t>
  </si>
  <si>
    <t>Foliopis perm. Medium (M) 1mm kolor FC152563 z gumką Multimark</t>
  </si>
  <si>
    <t>Gąbka magnetyczna do tablic D.RECT Leviatan 110 x 45 mm x 25 mm</t>
  </si>
  <si>
    <t>Gąbka  Jan Niezbędny</t>
  </si>
  <si>
    <t>Grafit do ołówka 0,5 / 0,7 Dong-a Tadeo</t>
  </si>
  <si>
    <t>Grzbiet do bindowania drutowy 14,3mm 100szt. Argo (9/16")</t>
  </si>
  <si>
    <t>Grzbiet do bindowania drutowy 12,7mm 100szt. Argo (1/2")</t>
  </si>
  <si>
    <t xml:space="preserve">Grzbiet do bindowania drutowy 4,8mm 100szt Argo </t>
  </si>
  <si>
    <t xml:space="preserve">Grzbiet do bindowania drutowy 6,4mm 100szt. Argo (1/4")  </t>
  </si>
  <si>
    <t>Grzbiet do bindowania drutowy 8mm 100szt. Argo (5/16")</t>
  </si>
  <si>
    <t>Grzbiet do bindowania drutowy 9,5mm 100szt. Argo (3/8")</t>
  </si>
  <si>
    <t>Grzbiet zaciskowy A4/ Durable z listwą do wpinania (10 szt.)</t>
  </si>
  <si>
    <t xml:space="preserve">Grzbiet do bindowania 10mm/100szt. Argo </t>
  </si>
  <si>
    <t xml:space="preserve">Grzbiet do bindowania 12,5mm/100szt. Argo </t>
  </si>
  <si>
    <t xml:space="preserve">Grzbiet do bindowania 14mm/100szt. Argo </t>
  </si>
  <si>
    <t>Grzbiet do bindowania 16mm/100szt. Argo</t>
  </si>
  <si>
    <t xml:space="preserve">Grzbiet do bindowania 22mm/50szt. Argo </t>
  </si>
  <si>
    <t>Grzbiet do bindowania 25mm/50szt. Argo</t>
  </si>
  <si>
    <t xml:space="preserve">Grzbiet do bindowania 38mm/50szt.Argo </t>
  </si>
  <si>
    <t xml:space="preserve">Grzbiet do bindowania 45mm/50szt. Argo </t>
  </si>
  <si>
    <t xml:space="preserve">Grzbiet do bindowania  6mm/100szt. Argo </t>
  </si>
  <si>
    <t xml:space="preserve">Grzbiet do bindowania  8mm/100szt. Argo </t>
  </si>
  <si>
    <t xml:space="preserve">Gumka Pelikan AS 40 </t>
  </si>
  <si>
    <t xml:space="preserve">Gumka Pelikan AL30  </t>
  </si>
  <si>
    <t xml:space="preserve">Identyfikator z klipsem CT-123 Argo </t>
  </si>
  <si>
    <t xml:space="preserve">Flaczarka  350ML 100 szt </t>
  </si>
  <si>
    <t xml:space="preserve">Kubek 200ml biały (100) </t>
  </si>
  <si>
    <t>Łyżeczka mała  (100) biała</t>
  </si>
  <si>
    <t>Łyżka d/zupy plast (100) biała</t>
  </si>
  <si>
    <t>Mieszadełko 140mm (1000szt)</t>
  </si>
  <si>
    <t>Nóż plastikowy (100 szt.) biały</t>
  </si>
  <si>
    <t xml:space="preserve">Tacka papierowa 14x20 (100) </t>
  </si>
  <si>
    <t>Widelec plastik  (100) biały</t>
  </si>
  <si>
    <t>Talerz papierowy biały fi.15 (100)</t>
  </si>
  <si>
    <t>Kalendarz  A5 INFO (tygodniowy) KRESKA</t>
  </si>
  <si>
    <t>Kalendarz jednoplanszowy A1  Lucrum</t>
  </si>
  <si>
    <t>Kalendarz stojący pionowy B1 Merkurier [14x21cm] spirala BESKIDY</t>
  </si>
  <si>
    <t xml:space="preserve">Terminarz-planer A2 z listwą MiP </t>
  </si>
  <si>
    <t xml:space="preserve">Notes samoprzylepny  40x50  (3 sztuki) żółty 3x100k DALPO </t>
  </si>
  <si>
    <t xml:space="preserve">Notes samoprzylepny  50x75  (1) żółty 100k DALPO </t>
  </si>
  <si>
    <t>Notes samoprzylepny  75x125 (1) żółty 100k DALPO</t>
  </si>
  <si>
    <t xml:space="preserve">Notes samoprzylepny  75x75  (1) żółty 100k DALPO </t>
  </si>
  <si>
    <t>Karton ozdobny A4 (20) Argo 230g</t>
  </si>
  <si>
    <t xml:space="preserve">Koperta B4 biała HK A&amp;G </t>
  </si>
  <si>
    <t>Koperta C4 biała HK A&amp;G</t>
  </si>
  <si>
    <t xml:space="preserve">Koperta B5 biała HK A&amp;G </t>
  </si>
  <si>
    <t>Koperta C3 (sztuka) biała HK A&amp;G</t>
  </si>
  <si>
    <t>Koperta C5 biała HK A&amp;G</t>
  </si>
  <si>
    <t xml:space="preserve">Koperta C6 biała SK A&amp;G </t>
  </si>
  <si>
    <t>Koperta CD Biała NK z oknem ( opak.10 szt .)</t>
  </si>
  <si>
    <t xml:space="preserve">Koperta DL biała SK A&amp;G </t>
  </si>
  <si>
    <t>Koperta DL biała SK O/P A&amp;G</t>
  </si>
  <si>
    <t>Korektor z gąbką Toma TO-018 20ml</t>
  </si>
  <si>
    <t>Kostka biała klejona 85x85 Interdruk</t>
  </si>
  <si>
    <t>Kostka biała nieklejona  85x85 Interdruk</t>
  </si>
  <si>
    <t>Kostka kolor klejona 85x85  Interdruk</t>
  </si>
  <si>
    <t>Kostka kolor nieklejona 85x85 BESKIDY</t>
  </si>
  <si>
    <t>Notes samoprzylepny  75x75 MIX PASTEL 400k D.RECT LEVIATAN</t>
  </si>
  <si>
    <t>Koszulka A4/100 D.RECT krystaliczna folia Leviatan</t>
  </si>
  <si>
    <t xml:space="preserve">Koszulka A4/100 Bantex Budget przezroczysta groszkowa folia </t>
  </si>
  <si>
    <t xml:space="preserve">Koszulka A5/100 Bantex groszkowa folia </t>
  </si>
  <si>
    <t xml:space="preserve">Teczka do podpisu A4/10k. zwykła Warta </t>
  </si>
  <si>
    <t>Książka (dziennik) korespondencyjna A4/96k. Barbara</t>
  </si>
  <si>
    <t>Książka (dziennik) korespondencyjna A4/192k.Barbara</t>
  </si>
  <si>
    <t>Listwa zasilająca 5 gniazd 3m z wyłącznikiem BOUNN</t>
  </si>
  <si>
    <t>Listwa zasilająca 5 gniazd 5m z wyłącznikiem BOUNN</t>
  </si>
  <si>
    <t>Grzbiet wsuwany 10mm Argo 1 sztuka</t>
  </si>
  <si>
    <t>Grzbiet wsuwany 6mm Argo 1 sztuka</t>
  </si>
  <si>
    <t xml:space="preserve">Marker do CD Toma TO-320 </t>
  </si>
  <si>
    <t>Marker suchościeralny Kamet okrągły kolor</t>
  </si>
  <si>
    <t xml:space="preserve">Marker permamentny Gigant Kamet 1064 końcówka ścięta </t>
  </si>
  <si>
    <t xml:space="preserve">Marker oleowy Uni PX-21 </t>
  </si>
  <si>
    <t xml:space="preserve">Marker olejowy DONAU 2,2mm </t>
  </si>
  <si>
    <t>Marker permamentny Gigant Kamet 1068 okrągła końcowka</t>
  </si>
  <si>
    <t xml:space="preserve">Mysz AM-92 bezprzew. optyczna AM-92B </t>
  </si>
  <si>
    <t>Mysz przewodowa Kensington K72480WW</t>
  </si>
  <si>
    <t xml:space="preserve">Mysz  / Kensington </t>
  </si>
  <si>
    <t>Notes samoprzylepny  40x50 3x100k DALPO</t>
  </si>
  <si>
    <t xml:space="preserve">Notes samoprzylepny  75x75 100k DALPO </t>
  </si>
  <si>
    <t>Notes samoprzylepny  50x75 żółty 100k DALPO</t>
  </si>
  <si>
    <t xml:space="preserve">Notes samoprzylepny  75x125 żółty 100k DALPO </t>
  </si>
  <si>
    <t xml:space="preserve">Notes samoprzylepny 75x75 100k mix kol. Bantex </t>
  </si>
  <si>
    <t>Ofertówka A4 L (1 sztuka) BIURFOL 200 mic. OF-01</t>
  </si>
  <si>
    <t xml:space="preserve">Ofertówka A4 L 200 mic. (25 szt.) OF-01 BIURFOL </t>
  </si>
  <si>
    <t xml:space="preserve">Folia do bindowania A4/100 200mic. Argo </t>
  </si>
  <si>
    <t xml:space="preserve">Okładka do bindowania A4/100 Chromolux Argo </t>
  </si>
  <si>
    <t xml:space="preserve">Okładka do bindowania A4/100 delta Argo </t>
  </si>
  <si>
    <t xml:space="preserve">Rolka do faxu 210mmx30m Emerson </t>
  </si>
  <si>
    <t>Papier do plotera 1067mmx50m  EMERSON</t>
  </si>
  <si>
    <t>Papier do plotera 1067mmx50m 80g (1) EMERSON</t>
  </si>
  <si>
    <t xml:space="preserve">Papier kanc. A3/100kartek kratka Kreska </t>
  </si>
  <si>
    <t>Papier ksero A3/160g (250) Emerson</t>
  </si>
  <si>
    <t>Papier ksero A3/ 80g (500 kartek ) k.mix Kreska 00228</t>
  </si>
  <si>
    <t xml:space="preserve">Papier ksero A4/ 80g (500 kartek) k.mix Kreska </t>
  </si>
  <si>
    <t>Papier ksero A4/ 80g (250 kartek) k.mix Kreska</t>
  </si>
  <si>
    <t xml:space="preserve">Papier ksero A4/160g  Rainbow </t>
  </si>
  <si>
    <t xml:space="preserve">Dyplom A4/20 250g  Argo </t>
  </si>
  <si>
    <t xml:space="preserve">Papier ozdobny A4 (50 ark.) 100g Argo </t>
  </si>
  <si>
    <t xml:space="preserve">Papier pakowy 1050x1260 mm Kraft Mg brązowy prążek 40g/m2 rolka (10kg) </t>
  </si>
  <si>
    <t>Papier samoprzylepny  A4 (1 arkusz ) biały Kreska</t>
  </si>
  <si>
    <t>Papier samoprzylepny  A4 (1 arkusz ) kolor Kreska</t>
  </si>
  <si>
    <t xml:space="preserve">Pamięć USB 3,2 16GB Goodram </t>
  </si>
  <si>
    <t>Pamięć USB 3,0 32GB Goodram</t>
  </si>
  <si>
    <t xml:space="preserve">Pędzel szkolny okrągły Astra </t>
  </si>
  <si>
    <t>Pióro kulk. Uni UB-150 kolor</t>
  </si>
  <si>
    <t>Podkład A4 z klipem D.RECT PCV Leviatan</t>
  </si>
  <si>
    <t>Teczka A4 z klipem i okładką D.RECT PCV  Leviatan</t>
  </si>
  <si>
    <t>Podkład z klipem A5  Biurfol</t>
  </si>
  <si>
    <t>Teczka z klipem A5  Biurfol</t>
  </si>
  <si>
    <t xml:space="preserve">Poduszka do stempli 117x70mm Lancer </t>
  </si>
  <si>
    <t xml:space="preserve">Pojemnik tekt. ścięty A4/80 Esselte </t>
  </si>
  <si>
    <t>Pojemnik na dokumenty A4/70 PVC Biurfol</t>
  </si>
  <si>
    <t xml:space="preserve">Półka na dokumenty Durable Basic </t>
  </si>
  <si>
    <t xml:space="preserve">Przekładki 1/3 A4 105x230 kart. (100 kartek ) ARO </t>
  </si>
  <si>
    <t xml:space="preserve">Rolka termiczna 28mmx25m (10sztuk) Emerson </t>
  </si>
  <si>
    <t xml:space="preserve">Rozszywacz Eagle 1029 </t>
  </si>
  <si>
    <t xml:space="preserve">Segregator A4/35/2r Esselte </t>
  </si>
  <si>
    <t xml:space="preserve">Segregator A4/40/2r FCK VauPe </t>
  </si>
  <si>
    <t xml:space="preserve">Segregator A4/50 Tamto - Desk  </t>
  </si>
  <si>
    <t xml:space="preserve">Segregator A4/75 Tamto - Desk </t>
  </si>
  <si>
    <t>Segregator A4/70 VauPe tekturowy</t>
  </si>
  <si>
    <t xml:space="preserve">Skoroszyt z zawieszką 1/2 POŁÓWKA A4 (1) Barbara </t>
  </si>
  <si>
    <t>Skoroszyt plastikowy wpinany A4 BIURFOL PVC twardy ST-02</t>
  </si>
  <si>
    <t>Skoroszyt plastikowy A4 BIURFOL PCV twardy ST-01</t>
  </si>
  <si>
    <t>Nici lniane szare 50dkg (600m) Modena</t>
  </si>
  <si>
    <t>Nici 500g/ 360m  Modena</t>
  </si>
  <si>
    <t xml:space="preserve">Ściereczki perfor. (3) z grubym splotem JN </t>
  </si>
  <si>
    <t xml:space="preserve">Tablica suchościeralna magnetyczna 100x150 ALU 2x3 </t>
  </si>
  <si>
    <t>Taśma ostrzegawcza 100mm x 33mb czarno-z-żółta Dalpo</t>
  </si>
  <si>
    <t xml:space="preserve">Taśma pakowa 48mmx50m brązowa Grand </t>
  </si>
  <si>
    <t xml:space="preserve">Taśma pakowa 48mmx50m przezroczysta Grand </t>
  </si>
  <si>
    <t xml:space="preserve">Taśma pakowa 50mmx66m 3M brąz HOT-MELT Scotch </t>
  </si>
  <si>
    <t xml:space="preserve">Taśma pakowa 50mmx66m 3M przezroczysta HOT-MELT Scotch  </t>
  </si>
  <si>
    <t>Teczka z gumką A4 TG06 kolor KONFEX</t>
  </si>
  <si>
    <t>Teczka wiązana plastikowa PVC TW-01 Biurfol</t>
  </si>
  <si>
    <t>Teczka z gumką A4 PP narożna BT624-C MiP</t>
  </si>
  <si>
    <t>Teczka skrzydłowa A5 4cm 2 rzepy VauPe</t>
  </si>
  <si>
    <t>Teczka skrzydłowa z gumką A4 4cm VauPe</t>
  </si>
  <si>
    <t>Teczka wiązana A4 (1) biała Barbara bezkwasowa</t>
  </si>
  <si>
    <t>Teczka z 13 przegródkami harmonijkowa z rączką MiP</t>
  </si>
  <si>
    <t>Teczka wiązana A4 biała bezkwasowa 320x230x50 240g BESKID PLUS</t>
  </si>
  <si>
    <t>Temperówka podwójna z pojemnikiem KUM 208K2</t>
  </si>
  <si>
    <t>Temperówka TAURUS metal pojedyńcza</t>
  </si>
  <si>
    <t>Tusz do st. D.RECT 30ml  Leviatan</t>
  </si>
  <si>
    <t>Tusz do st. D.RECT 30ml Leviatan</t>
  </si>
  <si>
    <t xml:space="preserve">Wąsy skoroszytowe Durable (25 szt.) </t>
  </si>
  <si>
    <t xml:space="preserve">Wkład do długopisu Tadeo  </t>
  </si>
  <si>
    <t xml:space="preserve">Wkład do długopisu SORENTO Tadeo </t>
  </si>
  <si>
    <t>Wkład do długopisu BLS-G1 Pilot</t>
  </si>
  <si>
    <t>Wkład do długopisu G2 Pilot BLS-G2-5</t>
  </si>
  <si>
    <t>Grafit do ołówka 0,5 Dong-a Tadeo</t>
  </si>
  <si>
    <t xml:space="preserve">Prezenter Logitech </t>
  </si>
  <si>
    <t>Prezenter Logitech</t>
  </si>
  <si>
    <t>Zakładki ind. 12x45 5kol. (25k.) D.RECTPP neon Leviatan</t>
  </si>
  <si>
    <t>Zakładki ind. 15x50 5kol. (100k.) D.RECT papier neon Leviatan</t>
  </si>
  <si>
    <t xml:space="preserve">Zakładki indeksujące 20x50mm pap.fluo 4 kolory x 50 kart. Grand  </t>
  </si>
  <si>
    <t xml:space="preserve">Zakreślacz Kamet 4kol. 334 </t>
  </si>
  <si>
    <t xml:space="preserve">Zakreślacz Kamet Orion kolor </t>
  </si>
  <si>
    <t>Farby do malowania twarzy FA009 Aliga</t>
  </si>
  <si>
    <t xml:space="preserve">Komplet pióro +długopis Zenith 60  Elegance </t>
  </si>
  <si>
    <t>Zeszyt A4/60k. kratka Interdruk</t>
  </si>
  <si>
    <t>Zeszyt A4/80k. kratka Interdruk</t>
  </si>
  <si>
    <t>Zeszyt A5/32k. kratka Interdruk</t>
  </si>
  <si>
    <t>Zeszyt A5/60k. kratka Interdruk</t>
  </si>
  <si>
    <t>Zeszyt A5/80k. kratka Interdruk</t>
  </si>
  <si>
    <t>Zeszyt A5/96k. Kratka Interdruk</t>
  </si>
  <si>
    <t xml:space="preserve">Zmywak kuchenny Duo  (5) Jan Niezbędny </t>
  </si>
  <si>
    <t>Zszywacz Eagle 938 100k.</t>
  </si>
  <si>
    <t>Zszywacz Leitz Nexxt 55010025</t>
  </si>
  <si>
    <t xml:space="preserve">Zszywacz Eagle </t>
  </si>
  <si>
    <t xml:space="preserve">Zszywacz Eagle 2001BD </t>
  </si>
  <si>
    <t xml:space="preserve">Folia do laminacji błyszcząca A4 216x303 100mic. (100szt.) Argo </t>
  </si>
  <si>
    <t xml:space="preserve">Folia do laminacji błyszcząca A4 216x303  80mic. (100szt.) Argo </t>
  </si>
  <si>
    <t>Marker olejowy Dong fiolet</t>
  </si>
  <si>
    <t>Rękawice nitrylowe czarne  (100) S,M,L</t>
  </si>
  <si>
    <t>Chusteczki nawilżone  "Fresh baby"  A72" z klipsem</t>
  </si>
  <si>
    <t>CHUSTECZKI (1 paczka) AHA / Linteo KLIP</t>
  </si>
  <si>
    <t>Zawieszka do kluczy dwustr. mała  1 sztuka  Tres</t>
  </si>
  <si>
    <t>Wstążka satynowa  AX12 (1szt.) 12mmX32m  ALIGA</t>
  </si>
  <si>
    <t>Okł. na dyplom bez napisu Warta 1824-339-070</t>
  </si>
  <si>
    <t xml:space="preserve">Serwetka MAKI Lunch wzór / fluo / srebrne/złote Pol-Mak </t>
  </si>
  <si>
    <t>Bombka B-12 styropian 12cm ( 1 sztuka ) ALIGA</t>
  </si>
  <si>
    <t>Filc  A4 1mm FC410 Brewis</t>
  </si>
  <si>
    <t>Piórka 10-12 cm (50) mix kolorów ALIGA</t>
  </si>
  <si>
    <t>Ołówek aut. 0,7 Visuclick Rotring 2089094</t>
  </si>
  <si>
    <t>Bibuła marszczona  50x200 (10 rolek ) MIX SCHEMAT</t>
  </si>
  <si>
    <t>Krepina Bibuła dekoracyjna  ALIGA</t>
  </si>
  <si>
    <t xml:space="preserve">Tablica suchościeralna magnetyczna 100x200 ALU 2x3 </t>
  </si>
  <si>
    <t>Tablica suchościeralna magnetyczna 120x240 ALU 2x3</t>
  </si>
  <si>
    <t>Płyn do naczyń 5kg</t>
  </si>
  <si>
    <t>Płyn do naczyń 900ml</t>
  </si>
  <si>
    <t>Mydło w płynie 5l</t>
  </si>
  <si>
    <t>Mydło w płynie 500ml mix</t>
  </si>
  <si>
    <t xml:space="preserve">Płyn do WC DOMESTOS 1L </t>
  </si>
  <si>
    <t xml:space="preserve">Ajax płyn uniwersalny 1L Floral Fiesta </t>
  </si>
  <si>
    <t>Torba torebka papierowa eko szara klockowa z uchem 180x85x230 mm (50 sztuk )</t>
  </si>
  <si>
    <t>TORBA TOREBKA PAPIEROWA SZARA KLOCKOWA KRAFT 250x150x320 50szt.,</t>
  </si>
  <si>
    <t xml:space="preserve"> Akumulator AAA HR3 635207 700/850mAH</t>
  </si>
  <si>
    <t>Kalendarz trójdzielny T3 LUX 2025 BESKIDY</t>
  </si>
  <si>
    <t>Kalendarz  /  BESKIDY</t>
  </si>
  <si>
    <t xml:space="preserve">Cienkopis RC-04 kolor Rystor </t>
  </si>
  <si>
    <t xml:space="preserve">Foliopis CD/DVD 0,4mm FS-4 kolor Rystor </t>
  </si>
  <si>
    <t xml:space="preserve">Papier ksero A3/ 80g </t>
  </si>
  <si>
    <t xml:space="preserve">Papier ksero A4/ 80g </t>
  </si>
  <si>
    <t>Papier wizyt. A4 białe (20) KRESKA</t>
  </si>
  <si>
    <t>Papier wizyt. A4 krem (20) KRESKA</t>
  </si>
  <si>
    <t>Wstążka satynowa 1szt.) 6mmX32m  ALIGA</t>
  </si>
  <si>
    <t>Nożyczki kreatywne</t>
  </si>
  <si>
    <t xml:space="preserve">Brokat sypki 7g. mix kolor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</si>
</sst>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21">
    <font>
      <sz val="11"/>
      <color theme="1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60"/>
      <name val="Arial"/>
      <family val="2"/>
      <charset val="238"/>
    </font>
    <font>
      <b/>
      <sz val="13"/>
      <name val="Arial"/>
      <family val="2"/>
      <charset val="238"/>
    </font>
    <font>
      <sz val="12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1" fillId="0" borderId="0" xfId="1"/>
    <xf numFmtId="0" fontId="5" fillId="0" borderId="0" xfId="1" applyFont="1" applyFill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vertical="center"/>
    </xf>
    <xf numFmtId="0" fontId="7" fillId="0" borderId="0" xfId="1" applyFont="1" applyAlignment="1" applyProtection="1">
      <alignment horizontal="right" vertical="center"/>
    </xf>
    <xf numFmtId="0" fontId="5" fillId="0" borderId="0" xfId="1" applyFont="1" applyAlignment="1" applyProtection="1">
      <alignment horizontal="center" vertical="center"/>
    </xf>
    <xf numFmtId="49" fontId="11" fillId="2" borderId="1" xfId="1" applyNumberFormat="1" applyFont="1" applyFill="1" applyBorder="1" applyAlignment="1" applyProtection="1">
      <alignment horizontal="center" vertical="center" wrapText="1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4" fillId="0" borderId="2" xfId="5" applyNumberFormat="1" applyFont="1" applyFill="1" applyBorder="1" applyAlignment="1" applyProtection="1">
      <alignment horizontal="center" vertical="center"/>
    </xf>
    <xf numFmtId="0" fontId="1" fillId="0" borderId="4" xfId="1" applyFont="1" applyBorder="1" applyAlignment="1">
      <alignment wrapText="1"/>
    </xf>
    <xf numFmtId="0" fontId="12" fillId="0" borderId="5" xfId="1" applyNumberFormat="1" applyFont="1" applyFill="1" applyBorder="1" applyAlignment="1" applyProtection="1">
      <alignment horizontal="center" vertical="center" wrapText="1"/>
    </xf>
    <xf numFmtId="49" fontId="11" fillId="2" borderId="6" xfId="1" applyNumberFormat="1" applyFont="1" applyFill="1" applyBorder="1" applyAlignment="1" applyProtection="1">
      <alignment horizontal="center" vertical="center" wrapText="1"/>
    </xf>
    <xf numFmtId="0" fontId="12" fillId="0" borderId="7" xfId="1" applyNumberFormat="1" applyFont="1" applyFill="1" applyBorder="1" applyAlignment="1" applyProtection="1">
      <alignment horizontal="center" vertical="center" wrapText="1"/>
    </xf>
    <xf numFmtId="49" fontId="11" fillId="2" borderId="2" xfId="1" applyNumberFormat="1" applyFont="1" applyFill="1" applyBorder="1" applyAlignment="1" applyProtection="1">
      <alignment horizontal="center" vertical="center" wrapText="1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49" fontId="11" fillId="3" borderId="2" xfId="1" applyNumberFormat="1" applyFont="1" applyFill="1" applyBorder="1" applyAlignment="1" applyProtection="1">
      <alignment horizontal="center" vertical="center" wrapText="1"/>
    </xf>
    <xf numFmtId="164" fontId="13" fillId="0" borderId="8" xfId="1" applyNumberFormat="1" applyFont="1" applyFill="1" applyBorder="1" applyAlignment="1" applyProtection="1">
      <alignment horizontal="right" vertical="center" wrapText="1" indent="2"/>
    </xf>
    <xf numFmtId="164" fontId="14" fillId="0" borderId="5" xfId="5" applyNumberFormat="1" applyFont="1" applyFill="1" applyBorder="1" applyAlignment="1" applyProtection="1">
      <alignment horizontal="right" vertical="center" indent="1"/>
    </xf>
    <xf numFmtId="164" fontId="14" fillId="0" borderId="7" xfId="5" applyNumberFormat="1" applyFont="1" applyFill="1" applyBorder="1" applyAlignment="1" applyProtection="1">
      <alignment horizontal="right" vertical="center" indent="1"/>
    </xf>
    <xf numFmtId="0" fontId="11" fillId="4" borderId="9" xfId="1" applyNumberFormat="1" applyFont="1" applyFill="1" applyBorder="1" applyAlignment="1" applyProtection="1">
      <alignment horizontal="center" vertical="center" wrapText="1"/>
    </xf>
    <xf numFmtId="49" fontId="11" fillId="4" borderId="2" xfId="1" applyNumberFormat="1" applyFont="1" applyFill="1" applyBorder="1" applyAlignment="1" applyProtection="1">
      <alignment horizontal="center" vertical="center" wrapText="1"/>
    </xf>
    <xf numFmtId="164" fontId="13" fillId="0" borderId="2" xfId="5" applyNumberFormat="1" applyFont="1" applyFill="1" applyBorder="1" applyAlignment="1" applyProtection="1">
      <alignment horizontal="center" vertical="center"/>
    </xf>
    <xf numFmtId="0" fontId="1" fillId="0" borderId="3" xfId="1" applyFont="1" applyBorder="1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" fillId="0" borderId="10" xfId="1" applyFont="1" applyBorder="1" applyAlignment="1">
      <alignment wrapText="1"/>
    </xf>
    <xf numFmtId="0" fontId="16" fillId="0" borderId="10" xfId="1" applyFont="1" applyBorder="1" applyAlignment="1">
      <alignment wrapText="1"/>
    </xf>
    <xf numFmtId="0" fontId="17" fillId="0" borderId="5" xfId="0" applyFont="1" applyBorder="1" applyAlignment="1">
      <alignment horizont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0" xfId="0" applyBorder="1"/>
    <xf numFmtId="49" fontId="11" fillId="2" borderId="11" xfId="1" applyNumberFormat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>
      <alignment wrapText="1"/>
    </xf>
    <xf numFmtId="0" fontId="18" fillId="0" borderId="10" xfId="1" applyFont="1" applyBorder="1" applyAlignment="1">
      <alignment horizontal="center" vertical="center" wrapText="1"/>
    </xf>
    <xf numFmtId="49" fontId="11" fillId="3" borderId="12" xfId="1" applyNumberFormat="1" applyFont="1" applyFill="1" applyBorder="1" applyAlignment="1" applyProtection="1">
      <alignment horizontal="center" vertical="center" wrapText="1"/>
    </xf>
    <xf numFmtId="0" fontId="13" fillId="0" borderId="13" xfId="1" applyNumberFormat="1" applyFont="1" applyFill="1" applyBorder="1" applyAlignment="1" applyProtection="1">
      <alignment horizontal="center" vertical="center" wrapText="1"/>
      <protection locked="0"/>
    </xf>
    <xf numFmtId="9" fontId="19" fillId="0" borderId="5" xfId="0" applyNumberFormat="1" applyFont="1" applyBorder="1" applyAlignment="1">
      <alignment horizontal="center" vertical="center"/>
    </xf>
    <xf numFmtId="0" fontId="1" fillId="0" borderId="14" xfId="1" applyBorder="1" applyAlignment="1">
      <alignment horizontal="center"/>
    </xf>
    <xf numFmtId="0" fontId="1" fillId="0" borderId="10" xfId="1" applyBorder="1" applyAlignment="1">
      <alignment horizontal="center"/>
    </xf>
    <xf numFmtId="49" fontId="11" fillId="5" borderId="12" xfId="1" applyNumberFormat="1" applyFont="1" applyFill="1" applyBorder="1" applyAlignment="1" applyProtection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9" fontId="19" fillId="0" borderId="5" xfId="0" applyNumberFormat="1" applyFont="1" applyFill="1" applyBorder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vertical="center" wrapText="1"/>
    </xf>
  </cellXfs>
  <cellStyles count="6">
    <cellStyle name="Normal_Sheet1" xfId="2" xr:uid="{00000000-0005-0000-0000-000000000000}"/>
    <cellStyle name="Normalny" xfId="0" builtinId="0"/>
    <cellStyle name="Normalny 2" xfId="3" xr:uid="{00000000-0005-0000-0000-000002000000}"/>
    <cellStyle name="Normalny 3" xfId="4" xr:uid="{00000000-0005-0000-0000-000003000000}"/>
    <cellStyle name="Normalny 4" xfId="5" xr:uid="{00000000-0005-0000-0000-000004000000}"/>
    <cellStyle name="Normalny 5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4"/>
  <sheetViews>
    <sheetView tabSelected="1" topLeftCell="A405" zoomScale="75" zoomScaleNormal="75" workbookViewId="0">
      <selection activeCell="D421" sqref="D421"/>
    </sheetView>
  </sheetViews>
  <sheetFormatPr defaultRowHeight="14"/>
  <cols>
    <col min="1" max="1" width="4.9140625" customWidth="1"/>
    <col min="2" max="2" width="48.4140625" customWidth="1"/>
    <col min="3" max="3" width="22.4140625" customWidth="1"/>
    <col min="4" max="4" width="23.58203125" customWidth="1"/>
    <col min="6" max="6" width="10.1640625" customWidth="1"/>
    <col min="7" max="7" width="15.1640625" customWidth="1"/>
    <col min="9" max="9" width="15.1640625" customWidth="1"/>
    <col min="10" max="10" width="18.6640625" customWidth="1"/>
  </cols>
  <sheetData>
    <row r="1" spans="1:10" ht="20">
      <c r="A1" s="2"/>
      <c r="B1" s="3"/>
      <c r="C1" s="47" t="s">
        <v>0</v>
      </c>
      <c r="D1" s="47"/>
      <c r="E1" s="47"/>
      <c r="F1" s="5"/>
      <c r="G1" s="4"/>
      <c r="H1" s="4"/>
      <c r="I1" s="3"/>
      <c r="J1" s="3"/>
    </row>
    <row r="2" spans="1:10" ht="18">
      <c r="A2" s="2"/>
      <c r="B2" s="6"/>
      <c r="C2" s="7"/>
      <c r="D2" s="7"/>
      <c r="E2" s="7"/>
      <c r="F2" s="8"/>
      <c r="G2" s="7"/>
      <c r="H2" s="7"/>
      <c r="I2" s="3"/>
      <c r="J2" s="9"/>
    </row>
    <row r="3" spans="1:10" ht="18">
      <c r="A3" s="2"/>
      <c r="B3" s="3"/>
      <c r="C3" s="7"/>
      <c r="D3" s="7"/>
      <c r="E3" s="7"/>
      <c r="F3" s="8"/>
      <c r="G3" s="7"/>
      <c r="H3" s="7"/>
      <c r="I3" s="3"/>
      <c r="J3" s="10" t="s">
        <v>1</v>
      </c>
    </row>
    <row r="4" spans="1:10" ht="18">
      <c r="A4" s="2"/>
      <c r="B4" s="3"/>
      <c r="C4" s="7"/>
      <c r="D4" s="7"/>
      <c r="E4" s="7"/>
      <c r="F4" s="8"/>
      <c r="G4" s="7"/>
      <c r="H4" s="7"/>
      <c r="I4" s="3"/>
      <c r="J4" s="9"/>
    </row>
    <row r="5" spans="1:10" ht="17.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6" thickBot="1">
      <c r="A6" s="2"/>
      <c r="B6" s="3"/>
      <c r="C6" s="3"/>
      <c r="D6" s="3"/>
      <c r="E6" s="3"/>
      <c r="F6" s="11"/>
      <c r="G6" s="3"/>
      <c r="H6" s="3"/>
      <c r="I6" s="3"/>
      <c r="J6" s="3"/>
    </row>
    <row r="7" spans="1:10" ht="70.5" thickBot="1">
      <c r="A7" s="19" t="s">
        <v>3</v>
      </c>
      <c r="B7" s="17" t="s">
        <v>4</v>
      </c>
      <c r="C7" s="12" t="s">
        <v>5</v>
      </c>
      <c r="D7" s="35" t="s">
        <v>6</v>
      </c>
      <c r="E7" s="21" t="s">
        <v>7</v>
      </c>
      <c r="F7" s="43" t="s">
        <v>8</v>
      </c>
      <c r="G7" s="26" t="s">
        <v>9</v>
      </c>
      <c r="H7" s="38" t="s">
        <v>10</v>
      </c>
      <c r="I7" s="26" t="s">
        <v>11</v>
      </c>
      <c r="J7" s="25" t="s">
        <v>12</v>
      </c>
    </row>
    <row r="8" spans="1:10" ht="18">
      <c r="A8" s="18">
        <v>1</v>
      </c>
      <c r="B8" s="28" t="s">
        <v>13</v>
      </c>
      <c r="C8" s="29" t="s">
        <v>468</v>
      </c>
      <c r="D8" s="29" t="s">
        <v>960</v>
      </c>
      <c r="E8" s="41">
        <v>10</v>
      </c>
      <c r="F8" s="45">
        <v>36.04</v>
      </c>
      <c r="G8" s="20">
        <f>E8*F8</f>
        <v>360.4</v>
      </c>
      <c r="H8" s="40">
        <v>0.23</v>
      </c>
      <c r="I8" s="24">
        <f>F8*1.23</f>
        <v>44.3292</v>
      </c>
      <c r="J8" s="22">
        <f>(F8*E8)*1.23</f>
        <v>443.29199999999997</v>
      </c>
    </row>
    <row r="9" spans="1:10" ht="23">
      <c r="A9" s="16">
        <v>2</v>
      </c>
      <c r="B9" s="15" t="s">
        <v>14</v>
      </c>
      <c r="C9" s="29" t="s">
        <v>469</v>
      </c>
      <c r="D9" s="29" t="s">
        <v>1191</v>
      </c>
      <c r="E9" s="42">
        <v>10</v>
      </c>
      <c r="F9" s="45">
        <v>12.44</v>
      </c>
      <c r="G9" s="20">
        <f t="shared" ref="G9:G72" si="0">E9*F9</f>
        <v>124.39999999999999</v>
      </c>
      <c r="H9" s="40">
        <v>0.23</v>
      </c>
      <c r="I9" s="24">
        <f t="shared" ref="I9:I72" si="1">F9*1.23</f>
        <v>15.3012</v>
      </c>
      <c r="J9" s="22">
        <f t="shared" ref="J9:J72" si="2">(F9*E9)*1.23</f>
        <v>153.012</v>
      </c>
    </row>
    <row r="10" spans="1:10" ht="23">
      <c r="A10" s="16">
        <v>3</v>
      </c>
      <c r="B10" s="15" t="s">
        <v>15</v>
      </c>
      <c r="C10" s="29" t="s">
        <v>469</v>
      </c>
      <c r="D10" s="29" t="s">
        <v>961</v>
      </c>
      <c r="E10" s="42">
        <v>10</v>
      </c>
      <c r="F10" s="45">
        <v>12.44</v>
      </c>
      <c r="G10" s="20">
        <f t="shared" si="0"/>
        <v>124.39999999999999</v>
      </c>
      <c r="H10" s="40">
        <v>0.23</v>
      </c>
      <c r="I10" s="24">
        <f t="shared" si="1"/>
        <v>15.3012</v>
      </c>
      <c r="J10" s="22">
        <f t="shared" si="2"/>
        <v>153.012</v>
      </c>
    </row>
    <row r="11" spans="1:10" ht="18">
      <c r="A11" s="16">
        <v>4</v>
      </c>
      <c r="B11" s="15" t="s">
        <v>16</v>
      </c>
      <c r="C11" s="29" t="s">
        <v>470</v>
      </c>
      <c r="D11" s="29" t="s">
        <v>962</v>
      </c>
      <c r="E11" s="42">
        <v>2</v>
      </c>
      <c r="F11" s="45">
        <v>4.18</v>
      </c>
      <c r="G11" s="20">
        <f t="shared" si="0"/>
        <v>8.36</v>
      </c>
      <c r="H11" s="40">
        <v>0.23</v>
      </c>
      <c r="I11" s="24">
        <f t="shared" si="1"/>
        <v>5.1414</v>
      </c>
      <c r="J11" s="22">
        <f t="shared" si="2"/>
        <v>10.2828</v>
      </c>
    </row>
    <row r="12" spans="1:10" ht="18">
      <c r="A12" s="16">
        <v>5</v>
      </c>
      <c r="B12" s="15" t="s">
        <v>17</v>
      </c>
      <c r="C12" s="29" t="s">
        <v>470</v>
      </c>
      <c r="D12" s="29" t="s">
        <v>963</v>
      </c>
      <c r="E12" s="42">
        <v>20</v>
      </c>
      <c r="F12" s="45">
        <v>8.06</v>
      </c>
      <c r="G12" s="20">
        <f t="shared" si="0"/>
        <v>161.20000000000002</v>
      </c>
      <c r="H12" s="40">
        <v>0.23</v>
      </c>
      <c r="I12" s="24">
        <f t="shared" si="1"/>
        <v>9.9138000000000002</v>
      </c>
      <c r="J12" s="22">
        <f t="shared" si="2"/>
        <v>198.27600000000001</v>
      </c>
    </row>
    <row r="13" spans="1:10" ht="18">
      <c r="A13" s="16">
        <v>6</v>
      </c>
      <c r="B13" s="15" t="s">
        <v>18</v>
      </c>
      <c r="C13" s="29" t="s">
        <v>470</v>
      </c>
      <c r="D13" s="29" t="s">
        <v>964</v>
      </c>
      <c r="E13" s="42">
        <v>5</v>
      </c>
      <c r="F13" s="45">
        <v>13.19</v>
      </c>
      <c r="G13" s="20">
        <f t="shared" si="0"/>
        <v>65.95</v>
      </c>
      <c r="H13" s="40">
        <v>0.23</v>
      </c>
      <c r="I13" s="24">
        <f t="shared" si="1"/>
        <v>16.223700000000001</v>
      </c>
      <c r="J13" s="22">
        <f t="shared" si="2"/>
        <v>81.118499999999997</v>
      </c>
    </row>
    <row r="14" spans="1:10" ht="18">
      <c r="A14" s="16">
        <v>7</v>
      </c>
      <c r="B14" s="15" t="s">
        <v>19</v>
      </c>
      <c r="C14" s="29" t="s">
        <v>470</v>
      </c>
      <c r="D14" s="29" t="s">
        <v>965</v>
      </c>
      <c r="E14" s="42">
        <v>10</v>
      </c>
      <c r="F14" s="45">
        <v>20.51</v>
      </c>
      <c r="G14" s="20">
        <f t="shared" si="0"/>
        <v>205.10000000000002</v>
      </c>
      <c r="H14" s="40">
        <v>0.23</v>
      </c>
      <c r="I14" s="24">
        <f t="shared" si="1"/>
        <v>25.227300000000003</v>
      </c>
      <c r="J14" s="22">
        <f t="shared" si="2"/>
        <v>252.27300000000002</v>
      </c>
    </row>
    <row r="15" spans="1:10" ht="18">
      <c r="A15" s="16">
        <v>8</v>
      </c>
      <c r="B15" s="15" t="s">
        <v>20</v>
      </c>
      <c r="C15" s="29" t="s">
        <v>470</v>
      </c>
      <c r="D15" s="29" t="s">
        <v>966</v>
      </c>
      <c r="E15" s="42">
        <v>20</v>
      </c>
      <c r="F15" s="45">
        <v>38.83</v>
      </c>
      <c r="G15" s="20">
        <f t="shared" si="0"/>
        <v>776.59999999999991</v>
      </c>
      <c r="H15" s="40">
        <v>0.23</v>
      </c>
      <c r="I15" s="24">
        <f t="shared" si="1"/>
        <v>47.760899999999999</v>
      </c>
      <c r="J15" s="22">
        <f t="shared" si="2"/>
        <v>955.21799999999985</v>
      </c>
    </row>
    <row r="16" spans="1:10" ht="18">
      <c r="A16" s="16">
        <v>9</v>
      </c>
      <c r="B16" s="15" t="s">
        <v>21</v>
      </c>
      <c r="C16" s="29" t="s">
        <v>649</v>
      </c>
      <c r="D16" s="29" t="s">
        <v>967</v>
      </c>
      <c r="E16" s="42">
        <v>30</v>
      </c>
      <c r="F16" s="45">
        <v>6.9</v>
      </c>
      <c r="G16" s="20">
        <f t="shared" si="0"/>
        <v>207</v>
      </c>
      <c r="H16" s="40">
        <v>0.23</v>
      </c>
      <c r="I16" s="24">
        <f t="shared" si="1"/>
        <v>8.4870000000000001</v>
      </c>
      <c r="J16" s="22">
        <f t="shared" si="2"/>
        <v>254.60999999999999</v>
      </c>
    </row>
    <row r="17" spans="1:10" ht="18">
      <c r="A17" s="16">
        <v>10</v>
      </c>
      <c r="B17" s="15" t="s">
        <v>22</v>
      </c>
      <c r="C17" s="29" t="s">
        <v>649</v>
      </c>
      <c r="D17" s="29" t="s">
        <v>968</v>
      </c>
      <c r="E17" s="42">
        <v>20</v>
      </c>
      <c r="F17" s="45">
        <v>6.9</v>
      </c>
      <c r="G17" s="20">
        <f t="shared" si="0"/>
        <v>138</v>
      </c>
      <c r="H17" s="40">
        <v>0.23</v>
      </c>
      <c r="I17" s="24">
        <f t="shared" si="1"/>
        <v>8.4870000000000001</v>
      </c>
      <c r="J17" s="22">
        <f t="shared" si="2"/>
        <v>169.74</v>
      </c>
    </row>
    <row r="18" spans="1:10" ht="18">
      <c r="A18" s="16">
        <v>11</v>
      </c>
      <c r="B18" s="15" t="s">
        <v>23</v>
      </c>
      <c r="C18" s="29" t="s">
        <v>649</v>
      </c>
      <c r="D18" s="29" t="s">
        <v>969</v>
      </c>
      <c r="E18" s="42">
        <v>40</v>
      </c>
      <c r="F18" s="45">
        <v>1.9</v>
      </c>
      <c r="G18" s="20">
        <f t="shared" si="0"/>
        <v>76</v>
      </c>
      <c r="H18" s="40">
        <v>0.23</v>
      </c>
      <c r="I18" s="24">
        <f t="shared" si="1"/>
        <v>2.3369999999999997</v>
      </c>
      <c r="J18" s="22">
        <f t="shared" si="2"/>
        <v>93.48</v>
      </c>
    </row>
    <row r="19" spans="1:10" ht="18">
      <c r="A19" s="16">
        <v>12</v>
      </c>
      <c r="B19" s="15" t="s">
        <v>24</v>
      </c>
      <c r="C19" s="29" t="s">
        <v>649</v>
      </c>
      <c r="D19" s="29" t="s">
        <v>970</v>
      </c>
      <c r="E19" s="42">
        <v>100</v>
      </c>
      <c r="F19" s="45">
        <v>1.9</v>
      </c>
      <c r="G19" s="20">
        <f t="shared" si="0"/>
        <v>190</v>
      </c>
      <c r="H19" s="40">
        <v>0.23</v>
      </c>
      <c r="I19" s="24">
        <f t="shared" si="1"/>
        <v>2.3369999999999997</v>
      </c>
      <c r="J19" s="22">
        <f t="shared" si="2"/>
        <v>233.7</v>
      </c>
    </row>
    <row r="20" spans="1:10" ht="18">
      <c r="A20" s="16">
        <v>13</v>
      </c>
      <c r="B20" s="15" t="s">
        <v>25</v>
      </c>
      <c r="C20" s="29" t="s">
        <v>649</v>
      </c>
      <c r="D20" s="29" t="s">
        <v>971</v>
      </c>
      <c r="E20" s="42">
        <v>100</v>
      </c>
      <c r="F20" s="45">
        <v>1.9</v>
      </c>
      <c r="G20" s="20">
        <f t="shared" si="0"/>
        <v>190</v>
      </c>
      <c r="H20" s="40">
        <v>0.23</v>
      </c>
      <c r="I20" s="24">
        <f t="shared" si="1"/>
        <v>2.3369999999999997</v>
      </c>
      <c r="J20" s="22">
        <f t="shared" si="2"/>
        <v>233.7</v>
      </c>
    </row>
    <row r="21" spans="1:10" ht="18">
      <c r="A21" s="16">
        <v>14</v>
      </c>
      <c r="B21" s="15" t="s">
        <v>26</v>
      </c>
      <c r="C21" s="29" t="s">
        <v>649</v>
      </c>
      <c r="D21" s="29" t="s">
        <v>970</v>
      </c>
      <c r="E21" s="42">
        <v>70</v>
      </c>
      <c r="F21" s="45">
        <v>1.9</v>
      </c>
      <c r="G21" s="20">
        <f t="shared" si="0"/>
        <v>133</v>
      </c>
      <c r="H21" s="40">
        <v>0.23</v>
      </c>
      <c r="I21" s="24">
        <f t="shared" si="1"/>
        <v>2.3369999999999997</v>
      </c>
      <c r="J21" s="22">
        <f t="shared" si="2"/>
        <v>163.59</v>
      </c>
    </row>
    <row r="22" spans="1:10" ht="18">
      <c r="A22" s="16">
        <v>15</v>
      </c>
      <c r="B22" s="15" t="s">
        <v>27</v>
      </c>
      <c r="C22" s="29" t="s">
        <v>649</v>
      </c>
      <c r="D22" s="29" t="s">
        <v>972</v>
      </c>
      <c r="E22" s="42">
        <v>20</v>
      </c>
      <c r="F22" s="45">
        <v>5.5</v>
      </c>
      <c r="G22" s="20">
        <f t="shared" si="0"/>
        <v>110</v>
      </c>
      <c r="H22" s="40">
        <v>0.23</v>
      </c>
      <c r="I22" s="24">
        <f t="shared" si="1"/>
        <v>6.7649999999999997</v>
      </c>
      <c r="J22" s="22">
        <f t="shared" si="2"/>
        <v>135.30000000000001</v>
      </c>
    </row>
    <row r="23" spans="1:10" ht="18">
      <c r="A23" s="16">
        <v>16</v>
      </c>
      <c r="B23" s="15" t="s">
        <v>28</v>
      </c>
      <c r="C23" s="29" t="s">
        <v>649</v>
      </c>
      <c r="D23" s="29" t="s">
        <v>973</v>
      </c>
      <c r="E23" s="42">
        <v>4</v>
      </c>
      <c r="F23" s="45">
        <v>8.3000000000000007</v>
      </c>
      <c r="G23" s="20">
        <f t="shared" si="0"/>
        <v>33.200000000000003</v>
      </c>
      <c r="H23" s="40">
        <v>0.23</v>
      </c>
      <c r="I23" s="24">
        <f t="shared" si="1"/>
        <v>10.209000000000001</v>
      </c>
      <c r="J23" s="22">
        <f t="shared" si="2"/>
        <v>40.836000000000006</v>
      </c>
    </row>
    <row r="24" spans="1:10" ht="46.5">
      <c r="A24" s="16">
        <v>17</v>
      </c>
      <c r="B24" s="15" t="s">
        <v>29</v>
      </c>
      <c r="C24" s="29" t="s">
        <v>471</v>
      </c>
      <c r="D24" s="29" t="s">
        <v>756</v>
      </c>
      <c r="E24" s="42">
        <v>2</v>
      </c>
      <c r="F24" s="45">
        <v>249.5</v>
      </c>
      <c r="G24" s="20">
        <f t="shared" si="0"/>
        <v>499</v>
      </c>
      <c r="H24" s="40">
        <v>0.23</v>
      </c>
      <c r="I24" s="24">
        <f t="shared" si="1"/>
        <v>306.88499999999999</v>
      </c>
      <c r="J24" s="22">
        <f t="shared" si="2"/>
        <v>613.77</v>
      </c>
    </row>
    <row r="25" spans="1:10" ht="23">
      <c r="A25" s="16">
        <v>18</v>
      </c>
      <c r="B25" s="15" t="s">
        <v>30</v>
      </c>
      <c r="C25" s="29" t="s">
        <v>472</v>
      </c>
      <c r="D25" s="29" t="s">
        <v>974</v>
      </c>
      <c r="E25" s="42">
        <v>10</v>
      </c>
      <c r="F25" s="45">
        <v>3.55</v>
      </c>
      <c r="G25" s="20">
        <f t="shared" si="0"/>
        <v>35.5</v>
      </c>
      <c r="H25" s="40">
        <v>0.23</v>
      </c>
      <c r="I25" s="24">
        <f t="shared" si="1"/>
        <v>4.3664999999999994</v>
      </c>
      <c r="J25" s="22">
        <f t="shared" si="2"/>
        <v>43.664999999999999</v>
      </c>
    </row>
    <row r="26" spans="1:10" ht="23">
      <c r="A26" s="16">
        <v>19</v>
      </c>
      <c r="B26" s="15" t="s">
        <v>31</v>
      </c>
      <c r="C26" s="29" t="s">
        <v>472</v>
      </c>
      <c r="D26" s="29" t="s">
        <v>975</v>
      </c>
      <c r="E26" s="42">
        <v>10</v>
      </c>
      <c r="F26" s="45">
        <v>2.15</v>
      </c>
      <c r="G26" s="20">
        <f t="shared" si="0"/>
        <v>21.5</v>
      </c>
      <c r="H26" s="40">
        <v>0.23</v>
      </c>
      <c r="I26" s="24">
        <f t="shared" si="1"/>
        <v>2.6444999999999999</v>
      </c>
      <c r="J26" s="22">
        <f t="shared" si="2"/>
        <v>26.445</v>
      </c>
    </row>
    <row r="27" spans="1:10" ht="23">
      <c r="A27" s="16">
        <v>20</v>
      </c>
      <c r="B27" s="15" t="s">
        <v>32</v>
      </c>
      <c r="C27" s="29" t="s">
        <v>472</v>
      </c>
      <c r="D27" s="29" t="s">
        <v>976</v>
      </c>
      <c r="E27" s="42">
        <v>10</v>
      </c>
      <c r="F27" s="45">
        <v>1.84</v>
      </c>
      <c r="G27" s="20">
        <f t="shared" si="0"/>
        <v>18.400000000000002</v>
      </c>
      <c r="H27" s="40">
        <v>0.23</v>
      </c>
      <c r="I27" s="24">
        <f t="shared" si="1"/>
        <v>2.2631999999999999</v>
      </c>
      <c r="J27" s="22">
        <f t="shared" si="2"/>
        <v>22.632000000000001</v>
      </c>
    </row>
    <row r="28" spans="1:10" ht="18">
      <c r="A28" s="16">
        <v>21</v>
      </c>
      <c r="B28" s="15" t="s">
        <v>33</v>
      </c>
      <c r="C28" s="29" t="s">
        <v>473</v>
      </c>
      <c r="D28" s="29" t="s">
        <v>977</v>
      </c>
      <c r="E28" s="42">
        <v>4</v>
      </c>
      <c r="F28" s="45">
        <v>31.43</v>
      </c>
      <c r="G28" s="20">
        <f t="shared" si="0"/>
        <v>125.72</v>
      </c>
      <c r="H28" s="40">
        <v>0.23</v>
      </c>
      <c r="I28" s="24">
        <f t="shared" si="1"/>
        <v>38.658899999999996</v>
      </c>
      <c r="J28" s="22">
        <f t="shared" si="2"/>
        <v>154.63559999999998</v>
      </c>
    </row>
    <row r="29" spans="1:10" ht="18">
      <c r="A29" s="16">
        <v>22</v>
      </c>
      <c r="B29" s="15" t="s">
        <v>34</v>
      </c>
      <c r="C29" s="29" t="s">
        <v>474</v>
      </c>
      <c r="D29" s="29" t="s">
        <v>757</v>
      </c>
      <c r="E29" s="42">
        <v>4</v>
      </c>
      <c r="F29" s="45">
        <v>3.13</v>
      </c>
      <c r="G29" s="20">
        <f t="shared" si="0"/>
        <v>12.52</v>
      </c>
      <c r="H29" s="40">
        <v>0.23</v>
      </c>
      <c r="I29" s="24">
        <f t="shared" si="1"/>
        <v>3.8498999999999999</v>
      </c>
      <c r="J29" s="22">
        <f t="shared" si="2"/>
        <v>15.3996</v>
      </c>
    </row>
    <row r="30" spans="1:10" ht="18">
      <c r="A30" s="16">
        <v>23</v>
      </c>
      <c r="B30" s="15" t="s">
        <v>35</v>
      </c>
      <c r="C30" s="29" t="s">
        <v>475</v>
      </c>
      <c r="D30" s="29" t="s">
        <v>758</v>
      </c>
      <c r="E30" s="42">
        <v>20</v>
      </c>
      <c r="F30" s="45">
        <v>4.3</v>
      </c>
      <c r="G30" s="20">
        <f t="shared" si="0"/>
        <v>86</v>
      </c>
      <c r="H30" s="40">
        <v>0.23</v>
      </c>
      <c r="I30" s="24">
        <f t="shared" si="1"/>
        <v>5.2889999999999997</v>
      </c>
      <c r="J30" s="22">
        <f t="shared" si="2"/>
        <v>105.78</v>
      </c>
    </row>
    <row r="31" spans="1:10" ht="23">
      <c r="A31" s="16">
        <v>24</v>
      </c>
      <c r="B31" s="15" t="s">
        <v>36</v>
      </c>
      <c r="C31" s="29" t="s">
        <v>475</v>
      </c>
      <c r="D31" s="29" t="s">
        <v>759</v>
      </c>
      <c r="E31" s="42">
        <v>40</v>
      </c>
      <c r="F31" s="45">
        <v>2.15</v>
      </c>
      <c r="G31" s="20">
        <f t="shared" si="0"/>
        <v>86</v>
      </c>
      <c r="H31" s="40">
        <v>0.23</v>
      </c>
      <c r="I31" s="24">
        <f t="shared" si="1"/>
        <v>2.6444999999999999</v>
      </c>
      <c r="J31" s="22">
        <f t="shared" si="2"/>
        <v>105.78</v>
      </c>
    </row>
    <row r="32" spans="1:10" ht="18">
      <c r="A32" s="16">
        <v>25</v>
      </c>
      <c r="B32" s="15" t="s">
        <v>37</v>
      </c>
      <c r="C32" s="29" t="s">
        <v>476</v>
      </c>
      <c r="D32" s="29" t="s">
        <v>978</v>
      </c>
      <c r="E32" s="42">
        <v>30</v>
      </c>
      <c r="F32" s="45">
        <v>24.47</v>
      </c>
      <c r="G32" s="20">
        <f t="shared" si="0"/>
        <v>734.09999999999991</v>
      </c>
      <c r="H32" s="40">
        <v>0.23</v>
      </c>
      <c r="I32" s="24">
        <f t="shared" si="1"/>
        <v>30.098099999999999</v>
      </c>
      <c r="J32" s="22">
        <f t="shared" si="2"/>
        <v>902.94299999999987</v>
      </c>
    </row>
    <row r="33" spans="1:10" ht="18">
      <c r="A33" s="16">
        <v>26</v>
      </c>
      <c r="B33" s="15" t="s">
        <v>38</v>
      </c>
      <c r="C33" s="29" t="s">
        <v>477</v>
      </c>
      <c r="D33" s="29" t="s">
        <v>760</v>
      </c>
      <c r="E33" s="42">
        <v>10</v>
      </c>
      <c r="F33" s="45">
        <v>8.7899999999999991</v>
      </c>
      <c r="G33" s="20">
        <f t="shared" si="0"/>
        <v>87.899999999999991</v>
      </c>
      <c r="H33" s="40">
        <v>0.23</v>
      </c>
      <c r="I33" s="24">
        <f t="shared" si="1"/>
        <v>10.811699999999998</v>
      </c>
      <c r="J33" s="22">
        <f t="shared" si="2"/>
        <v>108.11699999999999</v>
      </c>
    </row>
    <row r="34" spans="1:10" ht="18">
      <c r="A34" s="16">
        <v>27</v>
      </c>
      <c r="B34" s="15" t="s">
        <v>39</v>
      </c>
      <c r="C34" s="29" t="s">
        <v>477</v>
      </c>
      <c r="D34" s="29" t="s">
        <v>979</v>
      </c>
      <c r="E34" s="42">
        <v>5</v>
      </c>
      <c r="F34" s="45">
        <v>4.76</v>
      </c>
      <c r="G34" s="20">
        <f t="shared" si="0"/>
        <v>23.799999999999997</v>
      </c>
      <c r="H34" s="40">
        <v>0.23</v>
      </c>
      <c r="I34" s="24">
        <f t="shared" si="1"/>
        <v>5.8548</v>
      </c>
      <c r="J34" s="22">
        <f t="shared" si="2"/>
        <v>29.273999999999997</v>
      </c>
    </row>
    <row r="35" spans="1:10" ht="23">
      <c r="A35" s="16">
        <v>28</v>
      </c>
      <c r="B35" s="15" t="s">
        <v>40</v>
      </c>
      <c r="C35" s="29" t="s">
        <v>478</v>
      </c>
      <c r="D35" s="29" t="s">
        <v>980</v>
      </c>
      <c r="E35" s="42">
        <v>5</v>
      </c>
      <c r="F35" s="45">
        <v>1.94</v>
      </c>
      <c r="G35" s="20">
        <f t="shared" si="0"/>
        <v>9.6999999999999993</v>
      </c>
      <c r="H35" s="40">
        <v>0.23</v>
      </c>
      <c r="I35" s="24">
        <f t="shared" si="1"/>
        <v>2.3862000000000001</v>
      </c>
      <c r="J35" s="22">
        <f t="shared" si="2"/>
        <v>11.930999999999999</v>
      </c>
    </row>
    <row r="36" spans="1:10" ht="18">
      <c r="A36" s="16">
        <v>29</v>
      </c>
      <c r="B36" s="15" t="s">
        <v>41</v>
      </c>
      <c r="C36" s="29" t="s">
        <v>479</v>
      </c>
      <c r="D36" s="29" t="s">
        <v>981</v>
      </c>
      <c r="E36" s="42">
        <v>5</v>
      </c>
      <c r="F36" s="45">
        <v>1.72</v>
      </c>
      <c r="G36" s="20">
        <f t="shared" si="0"/>
        <v>8.6</v>
      </c>
      <c r="H36" s="40">
        <v>0.23</v>
      </c>
      <c r="I36" s="24">
        <f t="shared" si="1"/>
        <v>2.1156000000000001</v>
      </c>
      <c r="J36" s="22">
        <f t="shared" si="2"/>
        <v>10.577999999999999</v>
      </c>
    </row>
    <row r="37" spans="1:10" ht="23">
      <c r="A37" s="16">
        <v>30</v>
      </c>
      <c r="B37" s="15" t="s">
        <v>42</v>
      </c>
      <c r="C37" s="29" t="s">
        <v>478</v>
      </c>
      <c r="D37" s="29" t="s">
        <v>982</v>
      </c>
      <c r="E37" s="42">
        <v>4</v>
      </c>
      <c r="F37" s="45">
        <v>2.41</v>
      </c>
      <c r="G37" s="20">
        <f t="shared" si="0"/>
        <v>9.64</v>
      </c>
      <c r="H37" s="40">
        <v>0.23</v>
      </c>
      <c r="I37" s="24">
        <f t="shared" si="1"/>
        <v>2.9643000000000002</v>
      </c>
      <c r="J37" s="22">
        <f t="shared" si="2"/>
        <v>11.857200000000001</v>
      </c>
    </row>
    <row r="38" spans="1:10" ht="18">
      <c r="A38" s="16">
        <v>31</v>
      </c>
      <c r="B38" s="15" t="s">
        <v>43</v>
      </c>
      <c r="C38" s="29" t="s">
        <v>479</v>
      </c>
      <c r="D38" s="29" t="s">
        <v>983</v>
      </c>
      <c r="E38" s="42">
        <v>4</v>
      </c>
      <c r="F38" s="45">
        <v>6.55</v>
      </c>
      <c r="G38" s="20">
        <f t="shared" si="0"/>
        <v>26.2</v>
      </c>
      <c r="H38" s="40">
        <v>0.23</v>
      </c>
      <c r="I38" s="24">
        <f t="shared" si="1"/>
        <v>8.0564999999999998</v>
      </c>
      <c r="J38" s="22">
        <f t="shared" si="2"/>
        <v>32.225999999999999</v>
      </c>
    </row>
    <row r="39" spans="1:10" ht="18">
      <c r="A39" s="16">
        <v>32</v>
      </c>
      <c r="B39" s="15" t="s">
        <v>44</v>
      </c>
      <c r="C39" s="29" t="s">
        <v>480</v>
      </c>
      <c r="D39" s="29" t="s">
        <v>761</v>
      </c>
      <c r="E39" s="42">
        <v>2</v>
      </c>
      <c r="F39" s="45">
        <v>12.06</v>
      </c>
      <c r="G39" s="20">
        <f t="shared" si="0"/>
        <v>24.12</v>
      </c>
      <c r="H39" s="40">
        <v>0.23</v>
      </c>
      <c r="I39" s="24">
        <f t="shared" si="1"/>
        <v>14.8338</v>
      </c>
      <c r="J39" s="22">
        <f t="shared" si="2"/>
        <v>29.6676</v>
      </c>
    </row>
    <row r="40" spans="1:10" ht="23">
      <c r="A40" s="16">
        <v>33</v>
      </c>
      <c r="B40" s="15" t="s">
        <v>45</v>
      </c>
      <c r="C40" s="29" t="s">
        <v>481</v>
      </c>
      <c r="D40" s="29" t="s">
        <v>762</v>
      </c>
      <c r="E40" s="42">
        <v>20</v>
      </c>
      <c r="F40" s="45">
        <v>8.02</v>
      </c>
      <c r="G40" s="20">
        <f t="shared" si="0"/>
        <v>160.39999999999998</v>
      </c>
      <c r="H40" s="40">
        <v>0.23</v>
      </c>
      <c r="I40" s="24">
        <f t="shared" si="1"/>
        <v>9.8645999999999994</v>
      </c>
      <c r="J40" s="22">
        <f t="shared" si="2"/>
        <v>197.29199999999997</v>
      </c>
    </row>
    <row r="41" spans="1:10" ht="31">
      <c r="A41" s="16">
        <v>34</v>
      </c>
      <c r="B41" s="15" t="s">
        <v>46</v>
      </c>
      <c r="C41" s="29" t="s">
        <v>482</v>
      </c>
      <c r="D41" s="29" t="s">
        <v>763</v>
      </c>
      <c r="E41" s="42">
        <v>10</v>
      </c>
      <c r="F41" s="45">
        <v>10.88</v>
      </c>
      <c r="G41" s="20">
        <f t="shared" si="0"/>
        <v>108.80000000000001</v>
      </c>
      <c r="H41" s="40">
        <v>0.23</v>
      </c>
      <c r="I41" s="24">
        <f t="shared" si="1"/>
        <v>13.382400000000001</v>
      </c>
      <c r="J41" s="22">
        <f t="shared" si="2"/>
        <v>133.82400000000001</v>
      </c>
    </row>
    <row r="42" spans="1:10" ht="23">
      <c r="A42" s="16">
        <v>35</v>
      </c>
      <c r="B42" s="15" t="s">
        <v>47</v>
      </c>
      <c r="C42" s="29" t="s">
        <v>483</v>
      </c>
      <c r="D42" s="29" t="s">
        <v>764</v>
      </c>
      <c r="E42" s="42">
        <v>50</v>
      </c>
      <c r="F42" s="45">
        <v>5.5</v>
      </c>
      <c r="G42" s="20">
        <f t="shared" si="0"/>
        <v>275</v>
      </c>
      <c r="H42" s="40">
        <v>0.23</v>
      </c>
      <c r="I42" s="24">
        <f t="shared" si="1"/>
        <v>6.7649999999999997</v>
      </c>
      <c r="J42" s="22">
        <f t="shared" si="2"/>
        <v>338.25</v>
      </c>
    </row>
    <row r="43" spans="1:10" ht="18">
      <c r="A43" s="16">
        <v>36</v>
      </c>
      <c r="B43" s="15" t="s">
        <v>48</v>
      </c>
      <c r="C43" s="29" t="s">
        <v>484</v>
      </c>
      <c r="D43" s="29" t="s">
        <v>1194</v>
      </c>
      <c r="E43" s="42">
        <v>100</v>
      </c>
      <c r="F43" s="45">
        <v>1.48</v>
      </c>
      <c r="G43" s="20">
        <f t="shared" si="0"/>
        <v>148</v>
      </c>
      <c r="H43" s="40">
        <v>0.23</v>
      </c>
      <c r="I43" s="24">
        <f t="shared" si="1"/>
        <v>1.8204</v>
      </c>
      <c r="J43" s="22">
        <f t="shared" si="2"/>
        <v>182.04</v>
      </c>
    </row>
    <row r="44" spans="1:10" ht="18">
      <c r="A44" s="16">
        <v>37</v>
      </c>
      <c r="B44" s="15" t="s">
        <v>49</v>
      </c>
      <c r="C44" s="29" t="s">
        <v>485</v>
      </c>
      <c r="D44" s="29" t="s">
        <v>765</v>
      </c>
      <c r="E44" s="42">
        <v>10</v>
      </c>
      <c r="F44" s="45">
        <v>15.45</v>
      </c>
      <c r="G44" s="20">
        <f t="shared" si="0"/>
        <v>154.5</v>
      </c>
      <c r="H44" s="40">
        <v>0.23</v>
      </c>
      <c r="I44" s="24">
        <f t="shared" si="1"/>
        <v>19.003499999999999</v>
      </c>
      <c r="J44" s="22">
        <f t="shared" si="2"/>
        <v>190.035</v>
      </c>
    </row>
    <row r="45" spans="1:10" ht="23">
      <c r="A45" s="16">
        <v>38</v>
      </c>
      <c r="B45" s="15" t="s">
        <v>50</v>
      </c>
      <c r="C45" s="29" t="s">
        <v>486</v>
      </c>
      <c r="D45" s="29" t="s">
        <v>766</v>
      </c>
      <c r="E45" s="42">
        <v>5</v>
      </c>
      <c r="F45" s="45">
        <v>1.73</v>
      </c>
      <c r="G45" s="20">
        <f t="shared" si="0"/>
        <v>8.65</v>
      </c>
      <c r="H45" s="40">
        <v>0.23</v>
      </c>
      <c r="I45" s="24">
        <f t="shared" si="1"/>
        <v>2.1278999999999999</v>
      </c>
      <c r="J45" s="22">
        <f t="shared" si="2"/>
        <v>10.6395</v>
      </c>
    </row>
    <row r="46" spans="1:10" ht="18">
      <c r="A46" s="16">
        <v>39</v>
      </c>
      <c r="B46" s="15" t="s">
        <v>51</v>
      </c>
      <c r="C46" s="29" t="s">
        <v>487</v>
      </c>
      <c r="D46" s="29" t="s">
        <v>984</v>
      </c>
      <c r="E46" s="42">
        <v>500</v>
      </c>
      <c r="F46" s="45">
        <v>0.17</v>
      </c>
      <c r="G46" s="20">
        <f t="shared" si="0"/>
        <v>85</v>
      </c>
      <c r="H46" s="40">
        <v>0.23</v>
      </c>
      <c r="I46" s="24">
        <f t="shared" si="1"/>
        <v>0.20910000000000001</v>
      </c>
      <c r="J46" s="22">
        <f t="shared" si="2"/>
        <v>104.55</v>
      </c>
    </row>
    <row r="47" spans="1:10" ht="23">
      <c r="A47" s="16">
        <v>40</v>
      </c>
      <c r="B47" s="15" t="s">
        <v>52</v>
      </c>
      <c r="C47" s="29" t="s">
        <v>488</v>
      </c>
      <c r="D47" s="29" t="s">
        <v>985</v>
      </c>
      <c r="E47" s="42">
        <v>400</v>
      </c>
      <c r="F47" s="45">
        <v>0.6</v>
      </c>
      <c r="G47" s="20">
        <f t="shared" si="0"/>
        <v>240</v>
      </c>
      <c r="H47" s="40">
        <v>0.23</v>
      </c>
      <c r="I47" s="24">
        <f t="shared" si="1"/>
        <v>0.73799999999999999</v>
      </c>
      <c r="J47" s="22">
        <f t="shared" si="2"/>
        <v>295.2</v>
      </c>
    </row>
    <row r="48" spans="1:10" ht="23">
      <c r="A48" s="16">
        <v>41</v>
      </c>
      <c r="B48" s="15" t="s">
        <v>53</v>
      </c>
      <c r="C48" s="29" t="s">
        <v>489</v>
      </c>
      <c r="D48" s="29" t="s">
        <v>986</v>
      </c>
      <c r="E48" s="42">
        <v>400</v>
      </c>
      <c r="F48" s="45">
        <v>3.35</v>
      </c>
      <c r="G48" s="20">
        <f t="shared" si="0"/>
        <v>1340</v>
      </c>
      <c r="H48" s="40">
        <v>0.23</v>
      </c>
      <c r="I48" s="24">
        <f t="shared" si="1"/>
        <v>4.1204999999999998</v>
      </c>
      <c r="J48" s="22">
        <f t="shared" si="2"/>
        <v>1648.2</v>
      </c>
    </row>
    <row r="49" spans="1:10" ht="23">
      <c r="A49" s="16">
        <v>42</v>
      </c>
      <c r="B49" s="15" t="s">
        <v>54</v>
      </c>
      <c r="C49" s="29" t="s">
        <v>489</v>
      </c>
      <c r="D49" s="29" t="s">
        <v>987</v>
      </c>
      <c r="E49" s="42">
        <v>400</v>
      </c>
      <c r="F49" s="45">
        <v>5.05</v>
      </c>
      <c r="G49" s="20">
        <f t="shared" si="0"/>
        <v>2020</v>
      </c>
      <c r="H49" s="40">
        <v>0.23</v>
      </c>
      <c r="I49" s="24">
        <f t="shared" si="1"/>
        <v>6.2115</v>
      </c>
      <c r="J49" s="22">
        <f t="shared" si="2"/>
        <v>2484.6</v>
      </c>
    </row>
    <row r="50" spans="1:10" ht="46.5">
      <c r="A50" s="16">
        <v>43</v>
      </c>
      <c r="B50" s="15" t="s">
        <v>55</v>
      </c>
      <c r="C50" s="29" t="s">
        <v>490</v>
      </c>
      <c r="D50" s="29" t="s">
        <v>988</v>
      </c>
      <c r="E50" s="42">
        <v>30</v>
      </c>
      <c r="F50" s="45">
        <v>9.3000000000000007</v>
      </c>
      <c r="G50" s="20">
        <f t="shared" si="0"/>
        <v>279</v>
      </c>
      <c r="H50" s="40">
        <v>0.23</v>
      </c>
      <c r="I50" s="24">
        <f t="shared" si="1"/>
        <v>11.439</v>
      </c>
      <c r="J50" s="22">
        <f t="shared" si="2"/>
        <v>343.17</v>
      </c>
    </row>
    <row r="51" spans="1:10" ht="46.5">
      <c r="A51" s="16">
        <v>44</v>
      </c>
      <c r="B51" s="15" t="s">
        <v>56</v>
      </c>
      <c r="C51" s="29" t="s">
        <v>490</v>
      </c>
      <c r="D51" s="29" t="s">
        <v>989</v>
      </c>
      <c r="E51" s="42">
        <v>1</v>
      </c>
      <c r="F51" s="45">
        <v>203.01</v>
      </c>
      <c r="G51" s="20">
        <f t="shared" si="0"/>
        <v>203.01</v>
      </c>
      <c r="H51" s="40">
        <v>0.23</v>
      </c>
      <c r="I51" s="24">
        <f t="shared" si="1"/>
        <v>249.70229999999998</v>
      </c>
      <c r="J51" s="22">
        <f t="shared" si="2"/>
        <v>249.70229999999998</v>
      </c>
    </row>
    <row r="52" spans="1:10" ht="31">
      <c r="A52" s="16">
        <v>45</v>
      </c>
      <c r="B52" s="15" t="s">
        <v>57</v>
      </c>
      <c r="C52" s="29" t="s">
        <v>491</v>
      </c>
      <c r="D52" s="29" t="s">
        <v>990</v>
      </c>
      <c r="E52" s="42">
        <v>2</v>
      </c>
      <c r="F52" s="45">
        <v>32.79</v>
      </c>
      <c r="G52" s="20">
        <f t="shared" si="0"/>
        <v>65.58</v>
      </c>
      <c r="H52" s="40">
        <v>0.23</v>
      </c>
      <c r="I52" s="24">
        <f t="shared" si="1"/>
        <v>40.331699999999998</v>
      </c>
      <c r="J52" s="22">
        <f t="shared" si="2"/>
        <v>80.663399999999996</v>
      </c>
    </row>
    <row r="53" spans="1:10" ht="31">
      <c r="A53" s="16">
        <v>46</v>
      </c>
      <c r="B53" s="15" t="s">
        <v>58</v>
      </c>
      <c r="C53" s="29" t="s">
        <v>491</v>
      </c>
      <c r="D53" s="29" t="s">
        <v>767</v>
      </c>
      <c r="E53" s="42">
        <v>2</v>
      </c>
      <c r="F53" s="45">
        <v>32.79</v>
      </c>
      <c r="G53" s="20">
        <f t="shared" si="0"/>
        <v>65.58</v>
      </c>
      <c r="H53" s="40">
        <v>0.23</v>
      </c>
      <c r="I53" s="24">
        <f t="shared" si="1"/>
        <v>40.331699999999998</v>
      </c>
      <c r="J53" s="22">
        <f t="shared" si="2"/>
        <v>80.663399999999996</v>
      </c>
    </row>
    <row r="54" spans="1:10" ht="31">
      <c r="A54" s="16">
        <v>47</v>
      </c>
      <c r="B54" s="15" t="s">
        <v>59</v>
      </c>
      <c r="C54" s="29" t="s">
        <v>492</v>
      </c>
      <c r="D54" s="29" t="s">
        <v>768</v>
      </c>
      <c r="E54" s="42">
        <v>8</v>
      </c>
      <c r="F54" s="45">
        <v>19.71</v>
      </c>
      <c r="G54" s="20">
        <f t="shared" si="0"/>
        <v>157.68</v>
      </c>
      <c r="H54" s="40">
        <v>0.23</v>
      </c>
      <c r="I54" s="24">
        <f t="shared" si="1"/>
        <v>24.243300000000001</v>
      </c>
      <c r="J54" s="22">
        <f t="shared" si="2"/>
        <v>193.94640000000001</v>
      </c>
    </row>
    <row r="55" spans="1:10" ht="31">
      <c r="A55" s="16">
        <v>48</v>
      </c>
      <c r="B55" s="15" t="s">
        <v>60</v>
      </c>
      <c r="C55" s="29" t="s">
        <v>493</v>
      </c>
      <c r="D55" s="29" t="s">
        <v>769</v>
      </c>
      <c r="E55" s="42">
        <v>40</v>
      </c>
      <c r="F55" s="45">
        <v>16.05</v>
      </c>
      <c r="G55" s="20">
        <f t="shared" si="0"/>
        <v>642</v>
      </c>
      <c r="H55" s="40">
        <v>0.23</v>
      </c>
      <c r="I55" s="24">
        <f t="shared" si="1"/>
        <v>19.741500000000002</v>
      </c>
      <c r="J55" s="22">
        <f t="shared" si="2"/>
        <v>789.66</v>
      </c>
    </row>
    <row r="56" spans="1:10" ht="23">
      <c r="A56" s="16">
        <v>49</v>
      </c>
      <c r="B56" s="15" t="s">
        <v>61</v>
      </c>
      <c r="C56" s="29" t="s">
        <v>494</v>
      </c>
      <c r="D56" s="29" t="s">
        <v>770</v>
      </c>
      <c r="E56" s="42">
        <v>10</v>
      </c>
      <c r="F56" s="45">
        <v>23.87</v>
      </c>
      <c r="G56" s="20">
        <f t="shared" si="0"/>
        <v>238.70000000000002</v>
      </c>
      <c r="H56" s="40">
        <v>0.23</v>
      </c>
      <c r="I56" s="24">
        <f t="shared" si="1"/>
        <v>29.360099999999999</v>
      </c>
      <c r="J56" s="22">
        <f t="shared" si="2"/>
        <v>293.601</v>
      </c>
    </row>
    <row r="57" spans="1:10" ht="31">
      <c r="A57" s="16">
        <v>50</v>
      </c>
      <c r="B57" s="15" t="s">
        <v>62</v>
      </c>
      <c r="C57" s="29" t="s">
        <v>495</v>
      </c>
      <c r="D57" s="29" t="s">
        <v>991</v>
      </c>
      <c r="E57" s="42">
        <v>10</v>
      </c>
      <c r="F57" s="45">
        <v>15.65</v>
      </c>
      <c r="G57" s="20">
        <f t="shared" si="0"/>
        <v>156.5</v>
      </c>
      <c r="H57" s="40">
        <v>0.23</v>
      </c>
      <c r="I57" s="24">
        <f t="shared" si="1"/>
        <v>19.249500000000001</v>
      </c>
      <c r="J57" s="22">
        <f t="shared" si="2"/>
        <v>192.495</v>
      </c>
    </row>
    <row r="58" spans="1:10" ht="18">
      <c r="A58" s="16">
        <v>51</v>
      </c>
      <c r="B58" s="15" t="s">
        <v>63</v>
      </c>
      <c r="C58" s="29" t="s">
        <v>496</v>
      </c>
      <c r="D58" s="29" t="s">
        <v>771</v>
      </c>
      <c r="E58" s="42">
        <v>50</v>
      </c>
      <c r="F58" s="45">
        <v>1.31</v>
      </c>
      <c r="G58" s="20">
        <f t="shared" si="0"/>
        <v>65.5</v>
      </c>
      <c r="H58" s="40">
        <v>0.23</v>
      </c>
      <c r="I58" s="24">
        <f t="shared" si="1"/>
        <v>1.6113</v>
      </c>
      <c r="J58" s="22">
        <f t="shared" si="2"/>
        <v>80.564999999999998</v>
      </c>
    </row>
    <row r="59" spans="1:10" ht="18">
      <c r="A59" s="16">
        <v>52</v>
      </c>
      <c r="B59" s="15" t="s">
        <v>64</v>
      </c>
      <c r="C59" s="29" t="s">
        <v>497</v>
      </c>
      <c r="D59" s="29" t="s">
        <v>992</v>
      </c>
      <c r="E59" s="42">
        <v>50</v>
      </c>
      <c r="F59" s="45">
        <v>0.27</v>
      </c>
      <c r="G59" s="20">
        <f t="shared" si="0"/>
        <v>13.5</v>
      </c>
      <c r="H59" s="40">
        <v>0.23</v>
      </c>
      <c r="I59" s="24">
        <f t="shared" si="1"/>
        <v>0.33210000000000001</v>
      </c>
      <c r="J59" s="22">
        <f t="shared" si="2"/>
        <v>16.605</v>
      </c>
    </row>
    <row r="60" spans="1:10" ht="93">
      <c r="A60" s="16">
        <v>53</v>
      </c>
      <c r="B60" s="15" t="s">
        <v>65</v>
      </c>
      <c r="C60" s="29" t="s">
        <v>498</v>
      </c>
      <c r="D60" s="29" t="s">
        <v>772</v>
      </c>
      <c r="E60" s="42">
        <v>2</v>
      </c>
      <c r="F60" s="45">
        <v>398.74</v>
      </c>
      <c r="G60" s="20">
        <f t="shared" si="0"/>
        <v>797.48</v>
      </c>
      <c r="H60" s="40">
        <v>0.23</v>
      </c>
      <c r="I60" s="24">
        <f t="shared" si="1"/>
        <v>490.4502</v>
      </c>
      <c r="J60" s="22">
        <f t="shared" si="2"/>
        <v>980.90039999999999</v>
      </c>
    </row>
    <row r="61" spans="1:10" ht="77.5">
      <c r="A61" s="16">
        <v>54</v>
      </c>
      <c r="B61" s="15" t="s">
        <v>66</v>
      </c>
      <c r="C61" s="29" t="s">
        <v>498</v>
      </c>
      <c r="D61" s="29" t="s">
        <v>773</v>
      </c>
      <c r="E61" s="42">
        <v>2</v>
      </c>
      <c r="F61" s="45">
        <v>293.14</v>
      </c>
      <c r="G61" s="20">
        <f t="shared" si="0"/>
        <v>586.28</v>
      </c>
      <c r="H61" s="40">
        <v>0.23</v>
      </c>
      <c r="I61" s="24">
        <f t="shared" si="1"/>
        <v>360.56219999999996</v>
      </c>
      <c r="J61" s="22">
        <f t="shared" si="2"/>
        <v>721.12439999999992</v>
      </c>
    </row>
    <row r="62" spans="1:10" ht="23">
      <c r="A62" s="16">
        <v>55</v>
      </c>
      <c r="B62" s="15" t="s">
        <v>67</v>
      </c>
      <c r="C62" s="29" t="s">
        <v>499</v>
      </c>
      <c r="D62" s="29" t="s">
        <v>993</v>
      </c>
      <c r="E62" s="42">
        <v>2</v>
      </c>
      <c r="F62" s="45">
        <v>27.97</v>
      </c>
      <c r="G62" s="20">
        <f t="shared" si="0"/>
        <v>55.94</v>
      </c>
      <c r="H62" s="40">
        <v>0.23</v>
      </c>
      <c r="I62" s="24">
        <f t="shared" si="1"/>
        <v>34.403099999999995</v>
      </c>
      <c r="J62" s="22">
        <f t="shared" si="2"/>
        <v>68.80619999999999</v>
      </c>
    </row>
    <row r="63" spans="1:10" ht="31">
      <c r="A63" s="16">
        <v>56</v>
      </c>
      <c r="B63" s="15" t="s">
        <v>68</v>
      </c>
      <c r="C63" s="29" t="s">
        <v>500</v>
      </c>
      <c r="D63" s="29" t="s">
        <v>994</v>
      </c>
      <c r="E63" s="42">
        <v>10</v>
      </c>
      <c r="F63" s="45">
        <v>24.5</v>
      </c>
      <c r="G63" s="20">
        <f t="shared" si="0"/>
        <v>245</v>
      </c>
      <c r="H63" s="40">
        <v>0.23</v>
      </c>
      <c r="I63" s="24">
        <f t="shared" si="1"/>
        <v>30.134999999999998</v>
      </c>
      <c r="J63" s="22">
        <f t="shared" si="2"/>
        <v>301.35000000000002</v>
      </c>
    </row>
    <row r="64" spans="1:10" ht="34.5">
      <c r="A64" s="16">
        <v>57</v>
      </c>
      <c r="B64" s="15" t="s">
        <v>69</v>
      </c>
      <c r="C64" s="29" t="s">
        <v>501</v>
      </c>
      <c r="D64" s="29" t="s">
        <v>774</v>
      </c>
      <c r="E64" s="42">
        <v>1</v>
      </c>
      <c r="F64" s="45">
        <v>17.329999999999998</v>
      </c>
      <c r="G64" s="20">
        <f t="shared" si="0"/>
        <v>17.329999999999998</v>
      </c>
      <c r="H64" s="40">
        <v>0.23</v>
      </c>
      <c r="I64" s="24">
        <f t="shared" si="1"/>
        <v>21.315899999999999</v>
      </c>
      <c r="J64" s="22">
        <f t="shared" si="2"/>
        <v>21.315899999999999</v>
      </c>
    </row>
    <row r="65" spans="1:10" ht="23">
      <c r="A65" s="16">
        <v>58</v>
      </c>
      <c r="B65" s="15" t="s">
        <v>70</v>
      </c>
      <c r="C65" s="29" t="s">
        <v>502</v>
      </c>
      <c r="D65" s="29" t="s">
        <v>1195</v>
      </c>
      <c r="E65" s="42">
        <v>50</v>
      </c>
      <c r="F65" s="45">
        <v>2.7</v>
      </c>
      <c r="G65" s="20">
        <f t="shared" si="0"/>
        <v>135</v>
      </c>
      <c r="H65" s="40">
        <v>0.23</v>
      </c>
      <c r="I65" s="24">
        <f t="shared" si="1"/>
        <v>3.3210000000000002</v>
      </c>
      <c r="J65" s="22">
        <f t="shared" si="2"/>
        <v>166.05</v>
      </c>
    </row>
    <row r="66" spans="1:10" ht="34.5">
      <c r="A66" s="16">
        <v>59</v>
      </c>
      <c r="B66" s="15" t="s">
        <v>71</v>
      </c>
      <c r="C66" s="29" t="s">
        <v>503</v>
      </c>
      <c r="D66" s="29" t="s">
        <v>995</v>
      </c>
      <c r="E66" s="42">
        <v>10</v>
      </c>
      <c r="F66" s="45">
        <v>3.14</v>
      </c>
      <c r="G66" s="20">
        <f t="shared" si="0"/>
        <v>31.400000000000002</v>
      </c>
      <c r="H66" s="40">
        <v>0.23</v>
      </c>
      <c r="I66" s="24">
        <f t="shared" si="1"/>
        <v>3.8622000000000001</v>
      </c>
      <c r="J66" s="22">
        <f t="shared" si="2"/>
        <v>38.622</v>
      </c>
    </row>
    <row r="67" spans="1:10" ht="34.5">
      <c r="A67" s="16">
        <v>60</v>
      </c>
      <c r="B67" s="15" t="s">
        <v>72</v>
      </c>
      <c r="C67" s="29" t="s">
        <v>504</v>
      </c>
      <c r="D67" s="29" t="s">
        <v>996</v>
      </c>
      <c r="E67" s="42">
        <v>50</v>
      </c>
      <c r="F67" s="45">
        <v>1.51</v>
      </c>
      <c r="G67" s="20">
        <f t="shared" si="0"/>
        <v>75.5</v>
      </c>
      <c r="H67" s="40">
        <v>0.23</v>
      </c>
      <c r="I67" s="24">
        <f t="shared" si="1"/>
        <v>1.8573</v>
      </c>
      <c r="J67" s="22">
        <f t="shared" si="2"/>
        <v>92.864999999999995</v>
      </c>
    </row>
    <row r="68" spans="1:10" ht="18">
      <c r="A68" s="16">
        <v>61</v>
      </c>
      <c r="B68" s="15" t="s">
        <v>73</v>
      </c>
      <c r="C68" s="29" t="s">
        <v>505</v>
      </c>
      <c r="D68" s="29" t="s">
        <v>997</v>
      </c>
      <c r="E68" s="42">
        <v>3</v>
      </c>
      <c r="F68" s="45">
        <v>5.81</v>
      </c>
      <c r="G68" s="20">
        <f t="shared" si="0"/>
        <v>17.43</v>
      </c>
      <c r="H68" s="40">
        <v>0.23</v>
      </c>
      <c r="I68" s="24">
        <f t="shared" si="1"/>
        <v>7.1462999999999992</v>
      </c>
      <c r="J68" s="22">
        <f t="shared" si="2"/>
        <v>21.4389</v>
      </c>
    </row>
    <row r="69" spans="1:10" ht="23">
      <c r="A69" s="16">
        <v>62</v>
      </c>
      <c r="B69" s="15" t="s">
        <v>74</v>
      </c>
      <c r="C69" s="29" t="s">
        <v>506</v>
      </c>
      <c r="D69" s="29" t="s">
        <v>998</v>
      </c>
      <c r="E69" s="42">
        <v>30</v>
      </c>
      <c r="F69" s="45">
        <v>1.79</v>
      </c>
      <c r="G69" s="20">
        <f t="shared" si="0"/>
        <v>53.7</v>
      </c>
      <c r="H69" s="40">
        <v>0.23</v>
      </c>
      <c r="I69" s="24">
        <f t="shared" si="1"/>
        <v>2.2017000000000002</v>
      </c>
      <c r="J69" s="22">
        <f t="shared" si="2"/>
        <v>66.051000000000002</v>
      </c>
    </row>
    <row r="70" spans="1:10" ht="31">
      <c r="A70" s="16">
        <v>63</v>
      </c>
      <c r="B70" s="15" t="s">
        <v>75</v>
      </c>
      <c r="C70" s="29" t="s">
        <v>507</v>
      </c>
      <c r="D70" s="29" t="s">
        <v>1000</v>
      </c>
      <c r="E70" s="42">
        <v>2</v>
      </c>
      <c r="F70" s="45">
        <v>49.89</v>
      </c>
      <c r="G70" s="20">
        <f t="shared" si="0"/>
        <v>99.78</v>
      </c>
      <c r="H70" s="40">
        <v>0.23</v>
      </c>
      <c r="I70" s="24">
        <f t="shared" si="1"/>
        <v>61.364699999999999</v>
      </c>
      <c r="J70" s="22">
        <f t="shared" si="2"/>
        <v>122.7294</v>
      </c>
    </row>
    <row r="71" spans="1:10" ht="31">
      <c r="A71" s="16">
        <v>64</v>
      </c>
      <c r="B71" s="15" t="s">
        <v>76</v>
      </c>
      <c r="C71" s="29" t="s">
        <v>507</v>
      </c>
      <c r="D71" s="29" t="s">
        <v>999</v>
      </c>
      <c r="E71" s="42">
        <v>2</v>
      </c>
      <c r="F71" s="45">
        <v>62.39</v>
      </c>
      <c r="G71" s="20">
        <f t="shared" si="0"/>
        <v>124.78</v>
      </c>
      <c r="H71" s="40">
        <v>0.23</v>
      </c>
      <c r="I71" s="24">
        <f t="shared" si="1"/>
        <v>76.739699999999999</v>
      </c>
      <c r="J71" s="22">
        <f t="shared" si="2"/>
        <v>153.4794</v>
      </c>
    </row>
    <row r="72" spans="1:10" ht="31">
      <c r="A72" s="16">
        <v>65</v>
      </c>
      <c r="B72" s="15" t="s">
        <v>77</v>
      </c>
      <c r="C72" s="29" t="s">
        <v>507</v>
      </c>
      <c r="D72" s="29" t="s">
        <v>1001</v>
      </c>
      <c r="E72" s="42">
        <v>2</v>
      </c>
      <c r="F72" s="45">
        <v>24.42</v>
      </c>
      <c r="G72" s="20">
        <f t="shared" si="0"/>
        <v>48.84</v>
      </c>
      <c r="H72" s="40">
        <v>0.23</v>
      </c>
      <c r="I72" s="24">
        <f t="shared" si="1"/>
        <v>30.0366</v>
      </c>
      <c r="J72" s="22">
        <f t="shared" si="2"/>
        <v>60.0732</v>
      </c>
    </row>
    <row r="73" spans="1:10" ht="31">
      <c r="A73" s="16">
        <v>66</v>
      </c>
      <c r="B73" s="15" t="s">
        <v>78</v>
      </c>
      <c r="C73" s="29" t="s">
        <v>507</v>
      </c>
      <c r="D73" s="29" t="s">
        <v>1002</v>
      </c>
      <c r="E73" s="42">
        <v>2</v>
      </c>
      <c r="F73" s="45">
        <v>24.42</v>
      </c>
      <c r="G73" s="20">
        <f t="shared" ref="G73:G136" si="3">E73*F73</f>
        <v>48.84</v>
      </c>
      <c r="H73" s="40">
        <v>0.23</v>
      </c>
      <c r="I73" s="24">
        <f t="shared" ref="I73:I136" si="4">F73*1.23</f>
        <v>30.0366</v>
      </c>
      <c r="J73" s="22">
        <f t="shared" ref="J73:J136" si="5">(F73*E73)*1.23</f>
        <v>60.0732</v>
      </c>
    </row>
    <row r="74" spans="1:10" ht="31">
      <c r="A74" s="16">
        <v>67</v>
      </c>
      <c r="B74" s="15" t="s">
        <v>79</v>
      </c>
      <c r="C74" s="29" t="s">
        <v>507</v>
      </c>
      <c r="D74" s="29" t="s">
        <v>1003</v>
      </c>
      <c r="E74" s="42">
        <v>2</v>
      </c>
      <c r="F74" s="45">
        <v>28.35</v>
      </c>
      <c r="G74" s="20">
        <f t="shared" si="3"/>
        <v>56.7</v>
      </c>
      <c r="H74" s="40">
        <v>0.23</v>
      </c>
      <c r="I74" s="24">
        <f t="shared" si="4"/>
        <v>34.8705</v>
      </c>
      <c r="J74" s="22">
        <f t="shared" si="5"/>
        <v>69.741</v>
      </c>
    </row>
    <row r="75" spans="1:10" ht="31">
      <c r="A75" s="16">
        <v>68</v>
      </c>
      <c r="B75" s="15" t="s">
        <v>80</v>
      </c>
      <c r="C75" s="29" t="s">
        <v>507</v>
      </c>
      <c r="D75" s="29" t="s">
        <v>1004</v>
      </c>
      <c r="E75" s="42">
        <v>2</v>
      </c>
      <c r="F75" s="45">
        <v>35.53</v>
      </c>
      <c r="G75" s="20">
        <f t="shared" si="3"/>
        <v>71.06</v>
      </c>
      <c r="H75" s="40">
        <v>0.23</v>
      </c>
      <c r="I75" s="24">
        <f t="shared" si="4"/>
        <v>43.701900000000002</v>
      </c>
      <c r="J75" s="22">
        <f t="shared" si="5"/>
        <v>87.403800000000004</v>
      </c>
    </row>
    <row r="76" spans="1:10" ht="31">
      <c r="A76" s="16">
        <v>69</v>
      </c>
      <c r="B76" s="15" t="s">
        <v>81</v>
      </c>
      <c r="C76" s="29" t="s">
        <v>508</v>
      </c>
      <c r="D76" s="29" t="s">
        <v>1005</v>
      </c>
      <c r="E76" s="42">
        <v>50</v>
      </c>
      <c r="F76" s="45">
        <v>16.5</v>
      </c>
      <c r="G76" s="20">
        <f t="shared" si="3"/>
        <v>825</v>
      </c>
      <c r="H76" s="40">
        <v>0.23</v>
      </c>
      <c r="I76" s="24">
        <f t="shared" si="4"/>
        <v>20.294999999999998</v>
      </c>
      <c r="J76" s="22">
        <f t="shared" si="5"/>
        <v>1014.75</v>
      </c>
    </row>
    <row r="77" spans="1:10" ht="31">
      <c r="A77" s="16">
        <v>70</v>
      </c>
      <c r="B77" s="15" t="s">
        <v>82</v>
      </c>
      <c r="C77" s="29" t="s">
        <v>508</v>
      </c>
      <c r="D77" s="29" t="s">
        <v>1005</v>
      </c>
      <c r="E77" s="42">
        <v>60</v>
      </c>
      <c r="F77" s="45">
        <v>10.5</v>
      </c>
      <c r="G77" s="20">
        <f t="shared" si="3"/>
        <v>630</v>
      </c>
      <c r="H77" s="40">
        <v>0.23</v>
      </c>
      <c r="I77" s="24">
        <f t="shared" si="4"/>
        <v>12.914999999999999</v>
      </c>
      <c r="J77" s="22">
        <f t="shared" si="5"/>
        <v>774.9</v>
      </c>
    </row>
    <row r="78" spans="1:10" ht="31">
      <c r="A78" s="16">
        <v>71</v>
      </c>
      <c r="B78" s="15" t="s">
        <v>83</v>
      </c>
      <c r="C78" s="29" t="s">
        <v>508</v>
      </c>
      <c r="D78" s="29" t="s">
        <v>1005</v>
      </c>
      <c r="E78" s="42">
        <v>30</v>
      </c>
      <c r="F78" s="45">
        <v>15.5</v>
      </c>
      <c r="G78" s="20">
        <f t="shared" si="3"/>
        <v>465</v>
      </c>
      <c r="H78" s="40">
        <v>0.23</v>
      </c>
      <c r="I78" s="24">
        <f t="shared" si="4"/>
        <v>19.065000000000001</v>
      </c>
      <c r="J78" s="22">
        <f t="shared" si="5"/>
        <v>571.95000000000005</v>
      </c>
    </row>
    <row r="79" spans="1:10" ht="31">
      <c r="A79" s="16">
        <v>72</v>
      </c>
      <c r="B79" s="15" t="s">
        <v>84</v>
      </c>
      <c r="C79" s="29" t="s">
        <v>507</v>
      </c>
      <c r="D79" s="29" t="s">
        <v>1006</v>
      </c>
      <c r="E79" s="42">
        <v>2</v>
      </c>
      <c r="F79" s="45">
        <v>16.86</v>
      </c>
      <c r="G79" s="20">
        <f t="shared" si="3"/>
        <v>33.72</v>
      </c>
      <c r="H79" s="40">
        <v>0.23</v>
      </c>
      <c r="I79" s="24">
        <f t="shared" si="4"/>
        <v>20.7378</v>
      </c>
      <c r="J79" s="22">
        <f t="shared" si="5"/>
        <v>41.4756</v>
      </c>
    </row>
    <row r="80" spans="1:10" ht="31">
      <c r="A80" s="16">
        <v>73</v>
      </c>
      <c r="B80" s="15" t="s">
        <v>85</v>
      </c>
      <c r="C80" s="29" t="s">
        <v>507</v>
      </c>
      <c r="D80" s="29" t="s">
        <v>1007</v>
      </c>
      <c r="E80" s="42">
        <v>2</v>
      </c>
      <c r="F80" s="45">
        <v>26.17</v>
      </c>
      <c r="G80" s="20">
        <f t="shared" si="3"/>
        <v>52.34</v>
      </c>
      <c r="H80" s="40">
        <v>0.23</v>
      </c>
      <c r="I80" s="24">
        <f t="shared" si="4"/>
        <v>32.189100000000003</v>
      </c>
      <c r="J80" s="22">
        <f t="shared" si="5"/>
        <v>64.378200000000007</v>
      </c>
    </row>
    <row r="81" spans="1:10" ht="31">
      <c r="A81" s="16">
        <v>74</v>
      </c>
      <c r="B81" s="15" t="s">
        <v>86</v>
      </c>
      <c r="C81" s="29" t="s">
        <v>507</v>
      </c>
      <c r="D81" s="29" t="s">
        <v>1008</v>
      </c>
      <c r="E81" s="42">
        <v>2</v>
      </c>
      <c r="F81" s="45">
        <v>30.24</v>
      </c>
      <c r="G81" s="20">
        <f t="shared" si="3"/>
        <v>60.48</v>
      </c>
      <c r="H81" s="40">
        <v>0.23</v>
      </c>
      <c r="I81" s="24">
        <f t="shared" si="4"/>
        <v>37.1952</v>
      </c>
      <c r="J81" s="22">
        <f t="shared" si="5"/>
        <v>74.3904</v>
      </c>
    </row>
    <row r="82" spans="1:10" ht="31">
      <c r="A82" s="16">
        <v>75</v>
      </c>
      <c r="B82" s="15" t="s">
        <v>87</v>
      </c>
      <c r="C82" s="29" t="s">
        <v>507</v>
      </c>
      <c r="D82" s="29" t="s">
        <v>1009</v>
      </c>
      <c r="E82" s="42">
        <v>2</v>
      </c>
      <c r="F82" s="45">
        <v>40.700000000000003</v>
      </c>
      <c r="G82" s="20">
        <f t="shared" si="3"/>
        <v>81.400000000000006</v>
      </c>
      <c r="H82" s="40">
        <v>0.23</v>
      </c>
      <c r="I82" s="24">
        <f t="shared" si="4"/>
        <v>50.061</v>
      </c>
      <c r="J82" s="22">
        <f t="shared" si="5"/>
        <v>100.122</v>
      </c>
    </row>
    <row r="83" spans="1:10" ht="31">
      <c r="A83" s="16">
        <v>76</v>
      </c>
      <c r="B83" s="15" t="s">
        <v>88</v>
      </c>
      <c r="C83" s="29" t="s">
        <v>507</v>
      </c>
      <c r="D83" s="29" t="s">
        <v>1010</v>
      </c>
      <c r="E83" s="42">
        <v>2</v>
      </c>
      <c r="F83" s="45">
        <v>33.72</v>
      </c>
      <c r="G83" s="20">
        <f t="shared" si="3"/>
        <v>67.44</v>
      </c>
      <c r="H83" s="40">
        <v>0.23</v>
      </c>
      <c r="I83" s="24">
        <f t="shared" si="4"/>
        <v>41.4756</v>
      </c>
      <c r="J83" s="22">
        <f t="shared" si="5"/>
        <v>82.9512</v>
      </c>
    </row>
    <row r="84" spans="1:10" ht="31">
      <c r="A84" s="16">
        <v>77</v>
      </c>
      <c r="B84" s="15" t="s">
        <v>89</v>
      </c>
      <c r="C84" s="29" t="s">
        <v>507</v>
      </c>
      <c r="D84" s="29" t="s">
        <v>1011</v>
      </c>
      <c r="E84" s="42">
        <v>2</v>
      </c>
      <c r="F84" s="45">
        <v>38.369999999999997</v>
      </c>
      <c r="G84" s="20">
        <f t="shared" si="3"/>
        <v>76.739999999999995</v>
      </c>
      <c r="H84" s="40">
        <v>0.23</v>
      </c>
      <c r="I84" s="24">
        <f t="shared" si="4"/>
        <v>47.195099999999996</v>
      </c>
      <c r="J84" s="22">
        <f t="shared" si="5"/>
        <v>94.390199999999993</v>
      </c>
    </row>
    <row r="85" spans="1:10" ht="31">
      <c r="A85" s="16">
        <v>78</v>
      </c>
      <c r="B85" s="15" t="s">
        <v>90</v>
      </c>
      <c r="C85" s="29" t="s">
        <v>507</v>
      </c>
      <c r="D85" s="29" t="s">
        <v>1012</v>
      </c>
      <c r="E85" s="42">
        <v>2</v>
      </c>
      <c r="F85" s="45">
        <v>44.19</v>
      </c>
      <c r="G85" s="20">
        <f t="shared" si="3"/>
        <v>88.38</v>
      </c>
      <c r="H85" s="40">
        <v>0.23</v>
      </c>
      <c r="I85" s="24">
        <f t="shared" si="4"/>
        <v>54.353699999999996</v>
      </c>
      <c r="J85" s="22">
        <f t="shared" si="5"/>
        <v>108.70739999999999</v>
      </c>
    </row>
    <row r="86" spans="1:10" ht="31">
      <c r="A86" s="16">
        <v>79</v>
      </c>
      <c r="B86" s="15" t="s">
        <v>91</v>
      </c>
      <c r="C86" s="29" t="s">
        <v>507</v>
      </c>
      <c r="D86" s="29" t="s">
        <v>1013</v>
      </c>
      <c r="E86" s="42">
        <v>20</v>
      </c>
      <c r="F86" s="45">
        <v>53.49</v>
      </c>
      <c r="G86" s="20">
        <f t="shared" si="3"/>
        <v>1069.8</v>
      </c>
      <c r="H86" s="40">
        <v>0.23</v>
      </c>
      <c r="I86" s="24">
        <f t="shared" si="4"/>
        <v>65.792699999999996</v>
      </c>
      <c r="J86" s="22">
        <f t="shared" si="5"/>
        <v>1315.8539999999998</v>
      </c>
    </row>
    <row r="87" spans="1:10" ht="31">
      <c r="A87" s="16">
        <v>80</v>
      </c>
      <c r="B87" s="15" t="s">
        <v>92</v>
      </c>
      <c r="C87" s="29" t="s">
        <v>507</v>
      </c>
      <c r="D87" s="29" t="s">
        <v>1014</v>
      </c>
      <c r="E87" s="42">
        <v>2</v>
      </c>
      <c r="F87" s="45">
        <v>12.5</v>
      </c>
      <c r="G87" s="20">
        <f t="shared" si="3"/>
        <v>25</v>
      </c>
      <c r="H87" s="40">
        <v>0.23</v>
      </c>
      <c r="I87" s="24">
        <f t="shared" si="4"/>
        <v>15.375</v>
      </c>
      <c r="J87" s="22">
        <f t="shared" si="5"/>
        <v>30.75</v>
      </c>
    </row>
    <row r="88" spans="1:10" ht="31">
      <c r="A88" s="16">
        <v>81</v>
      </c>
      <c r="B88" s="15" t="s">
        <v>93</v>
      </c>
      <c r="C88" s="29" t="s">
        <v>507</v>
      </c>
      <c r="D88" s="29" t="s">
        <v>1015</v>
      </c>
      <c r="E88" s="42">
        <v>2</v>
      </c>
      <c r="F88" s="45">
        <v>14.54</v>
      </c>
      <c r="G88" s="20">
        <f t="shared" si="3"/>
        <v>29.08</v>
      </c>
      <c r="H88" s="40">
        <v>0.23</v>
      </c>
      <c r="I88" s="24">
        <f t="shared" si="4"/>
        <v>17.8842</v>
      </c>
      <c r="J88" s="22">
        <f t="shared" si="5"/>
        <v>35.7684</v>
      </c>
    </row>
    <row r="89" spans="1:10" ht="31">
      <c r="A89" s="16">
        <v>82</v>
      </c>
      <c r="B89" s="15" t="s">
        <v>94</v>
      </c>
      <c r="C89" s="29" t="s">
        <v>509</v>
      </c>
      <c r="D89" s="29" t="s">
        <v>1016</v>
      </c>
      <c r="E89" s="42">
        <v>30</v>
      </c>
      <c r="F89" s="45">
        <v>0.87</v>
      </c>
      <c r="G89" s="20">
        <f t="shared" si="3"/>
        <v>26.1</v>
      </c>
      <c r="H89" s="40">
        <v>0.23</v>
      </c>
      <c r="I89" s="24">
        <f t="shared" si="4"/>
        <v>1.0701000000000001</v>
      </c>
      <c r="J89" s="22">
        <f t="shared" si="5"/>
        <v>32.103000000000002</v>
      </c>
    </row>
    <row r="90" spans="1:10" ht="31">
      <c r="A90" s="16">
        <v>83</v>
      </c>
      <c r="B90" s="15" t="s">
        <v>95</v>
      </c>
      <c r="C90" s="29" t="s">
        <v>509</v>
      </c>
      <c r="D90" s="29" t="s">
        <v>1017</v>
      </c>
      <c r="E90" s="42">
        <v>70</v>
      </c>
      <c r="F90" s="45">
        <v>1.58</v>
      </c>
      <c r="G90" s="20">
        <f t="shared" si="3"/>
        <v>110.60000000000001</v>
      </c>
      <c r="H90" s="40">
        <v>0.23</v>
      </c>
      <c r="I90" s="24">
        <f t="shared" si="4"/>
        <v>1.9434</v>
      </c>
      <c r="J90" s="22">
        <f t="shared" si="5"/>
        <v>136.03800000000001</v>
      </c>
    </row>
    <row r="91" spans="1:10" ht="23">
      <c r="A91" s="16">
        <v>84</v>
      </c>
      <c r="B91" s="15" t="s">
        <v>96</v>
      </c>
      <c r="C91" s="29" t="s">
        <v>510</v>
      </c>
      <c r="D91" s="29" t="s">
        <v>775</v>
      </c>
      <c r="E91" s="42">
        <v>5</v>
      </c>
      <c r="F91" s="45">
        <v>13.21</v>
      </c>
      <c r="G91" s="20">
        <f t="shared" si="3"/>
        <v>66.050000000000011</v>
      </c>
      <c r="H91" s="40">
        <v>0.23</v>
      </c>
      <c r="I91" s="24">
        <f t="shared" si="4"/>
        <v>16.2483</v>
      </c>
      <c r="J91" s="22">
        <f t="shared" si="5"/>
        <v>81.241500000000016</v>
      </c>
    </row>
    <row r="92" spans="1:10" ht="23">
      <c r="A92" s="16">
        <v>85</v>
      </c>
      <c r="B92" s="15" t="s">
        <v>97</v>
      </c>
      <c r="C92" s="29" t="s">
        <v>510</v>
      </c>
      <c r="D92" s="29" t="s">
        <v>776</v>
      </c>
      <c r="E92" s="42">
        <v>5</v>
      </c>
      <c r="F92" s="45">
        <v>4.3499999999999996</v>
      </c>
      <c r="G92" s="20">
        <f t="shared" si="3"/>
        <v>21.75</v>
      </c>
      <c r="H92" s="40">
        <v>0.23</v>
      </c>
      <c r="I92" s="24">
        <f t="shared" si="4"/>
        <v>5.3504999999999994</v>
      </c>
      <c r="J92" s="22">
        <f t="shared" si="5"/>
        <v>26.752500000000001</v>
      </c>
    </row>
    <row r="93" spans="1:10" ht="46.5">
      <c r="A93" s="16">
        <v>86</v>
      </c>
      <c r="B93" s="15" t="s">
        <v>98</v>
      </c>
      <c r="C93" s="29" t="s">
        <v>511</v>
      </c>
      <c r="D93" s="29" t="s">
        <v>777</v>
      </c>
      <c r="E93" s="42">
        <v>10</v>
      </c>
      <c r="F93" s="45">
        <v>1.31</v>
      </c>
      <c r="G93" s="20">
        <f t="shared" si="3"/>
        <v>13.100000000000001</v>
      </c>
      <c r="H93" s="40">
        <v>0.23</v>
      </c>
      <c r="I93" s="24">
        <f t="shared" si="4"/>
        <v>1.6113</v>
      </c>
      <c r="J93" s="22">
        <f t="shared" si="5"/>
        <v>16.113000000000003</v>
      </c>
    </row>
    <row r="94" spans="1:10" ht="23">
      <c r="A94" s="16">
        <v>87</v>
      </c>
      <c r="B94" s="15" t="s">
        <v>99</v>
      </c>
      <c r="C94" s="29" t="s">
        <v>511</v>
      </c>
      <c r="D94" s="29" t="s">
        <v>778</v>
      </c>
      <c r="E94" s="42">
        <v>100</v>
      </c>
      <c r="F94" s="45">
        <v>1.17</v>
      </c>
      <c r="G94" s="20">
        <f t="shared" si="3"/>
        <v>117</v>
      </c>
      <c r="H94" s="40">
        <v>0.23</v>
      </c>
      <c r="I94" s="24">
        <f t="shared" si="4"/>
        <v>1.4390999999999998</v>
      </c>
      <c r="J94" s="22">
        <f t="shared" si="5"/>
        <v>143.91</v>
      </c>
    </row>
    <row r="95" spans="1:10" ht="62">
      <c r="A95" s="16">
        <v>88</v>
      </c>
      <c r="B95" s="15" t="s">
        <v>100</v>
      </c>
      <c r="C95" s="29" t="s">
        <v>512</v>
      </c>
      <c r="D95" s="29" t="s">
        <v>1018</v>
      </c>
      <c r="E95" s="42">
        <v>2</v>
      </c>
      <c r="F95" s="45">
        <v>17</v>
      </c>
      <c r="G95" s="20">
        <f t="shared" si="3"/>
        <v>34</v>
      </c>
      <c r="H95" s="40">
        <v>0.23</v>
      </c>
      <c r="I95" s="24">
        <f t="shared" si="4"/>
        <v>20.91</v>
      </c>
      <c r="J95" s="22">
        <f t="shared" si="5"/>
        <v>41.82</v>
      </c>
    </row>
    <row r="96" spans="1:10" ht="18">
      <c r="A96" s="16">
        <v>89</v>
      </c>
      <c r="B96" s="15" t="s">
        <v>101</v>
      </c>
      <c r="C96" s="29" t="s">
        <v>513</v>
      </c>
      <c r="D96" s="29" t="s">
        <v>779</v>
      </c>
      <c r="E96" s="42">
        <v>2</v>
      </c>
      <c r="F96" s="45">
        <v>30.22</v>
      </c>
      <c r="G96" s="20">
        <f t="shared" si="3"/>
        <v>60.44</v>
      </c>
      <c r="H96" s="40">
        <v>0.23</v>
      </c>
      <c r="I96" s="24">
        <f t="shared" si="4"/>
        <v>37.1706</v>
      </c>
      <c r="J96" s="22">
        <f t="shared" si="5"/>
        <v>74.341200000000001</v>
      </c>
    </row>
    <row r="97" spans="1:10" ht="31">
      <c r="A97" s="16">
        <v>90</v>
      </c>
      <c r="B97" s="15" t="s">
        <v>102</v>
      </c>
      <c r="C97" s="29" t="s">
        <v>514</v>
      </c>
      <c r="D97" s="29" t="s">
        <v>1019</v>
      </c>
      <c r="E97" s="42">
        <v>2</v>
      </c>
      <c r="F97" s="45">
        <v>14.76</v>
      </c>
      <c r="G97" s="20">
        <f t="shared" si="3"/>
        <v>29.52</v>
      </c>
      <c r="H97" s="40">
        <v>0.23</v>
      </c>
      <c r="I97" s="24">
        <f t="shared" si="4"/>
        <v>18.154799999999998</v>
      </c>
      <c r="J97" s="22">
        <f t="shared" si="5"/>
        <v>36.309599999999996</v>
      </c>
    </row>
    <row r="98" spans="1:10" ht="18">
      <c r="A98" s="16">
        <v>91</v>
      </c>
      <c r="B98" s="15" t="s">
        <v>103</v>
      </c>
      <c r="C98" s="29" t="s">
        <v>515</v>
      </c>
      <c r="D98" s="29" t="s">
        <v>1020</v>
      </c>
      <c r="E98" s="42">
        <v>2</v>
      </c>
      <c r="F98" s="45">
        <v>4.6399999999999997</v>
      </c>
      <c r="G98" s="20">
        <f t="shared" si="3"/>
        <v>9.2799999999999994</v>
      </c>
      <c r="H98" s="40">
        <v>0.23</v>
      </c>
      <c r="I98" s="24">
        <f t="shared" si="4"/>
        <v>5.7071999999999994</v>
      </c>
      <c r="J98" s="22">
        <f t="shared" si="5"/>
        <v>11.414399999999999</v>
      </c>
    </row>
    <row r="99" spans="1:10" ht="18">
      <c r="A99" s="16">
        <v>92</v>
      </c>
      <c r="B99" s="15" t="s">
        <v>104</v>
      </c>
      <c r="C99" s="29" t="s">
        <v>516</v>
      </c>
      <c r="D99" s="29" t="s">
        <v>1021</v>
      </c>
      <c r="E99" s="42">
        <v>2</v>
      </c>
      <c r="F99" s="45">
        <v>4.6500000000000004</v>
      </c>
      <c r="G99" s="20">
        <f t="shared" si="3"/>
        <v>9.3000000000000007</v>
      </c>
      <c r="H99" s="40">
        <v>0.23</v>
      </c>
      <c r="I99" s="24">
        <f t="shared" si="4"/>
        <v>5.7195</v>
      </c>
      <c r="J99" s="22">
        <f t="shared" si="5"/>
        <v>11.439</v>
      </c>
    </row>
    <row r="100" spans="1:10" ht="18">
      <c r="A100" s="16">
        <v>93</v>
      </c>
      <c r="B100" s="15" t="s">
        <v>105</v>
      </c>
      <c r="C100" s="29" t="s">
        <v>517</v>
      </c>
      <c r="D100" s="29" t="s">
        <v>1022</v>
      </c>
      <c r="E100" s="42">
        <v>2</v>
      </c>
      <c r="F100" s="45">
        <v>6.98</v>
      </c>
      <c r="G100" s="20">
        <f t="shared" si="3"/>
        <v>13.96</v>
      </c>
      <c r="H100" s="40">
        <v>0.23</v>
      </c>
      <c r="I100" s="24">
        <f t="shared" si="4"/>
        <v>8.5853999999999999</v>
      </c>
      <c r="J100" s="22">
        <f t="shared" si="5"/>
        <v>17.1708</v>
      </c>
    </row>
    <row r="101" spans="1:10" ht="18">
      <c r="A101" s="16">
        <v>94</v>
      </c>
      <c r="B101" s="15" t="s">
        <v>106</v>
      </c>
      <c r="C101" s="29" t="s">
        <v>518</v>
      </c>
      <c r="D101" s="29" t="s">
        <v>1023</v>
      </c>
      <c r="E101" s="42">
        <v>2</v>
      </c>
      <c r="F101" s="45">
        <v>11.63</v>
      </c>
      <c r="G101" s="20">
        <f t="shared" si="3"/>
        <v>23.26</v>
      </c>
      <c r="H101" s="40">
        <v>0.23</v>
      </c>
      <c r="I101" s="24">
        <f t="shared" si="4"/>
        <v>14.3049</v>
      </c>
      <c r="J101" s="22">
        <f t="shared" si="5"/>
        <v>28.6098</v>
      </c>
    </row>
    <row r="102" spans="1:10" ht="18">
      <c r="A102" s="16">
        <v>95</v>
      </c>
      <c r="B102" s="15" t="s">
        <v>107</v>
      </c>
      <c r="C102" s="29" t="s">
        <v>519</v>
      </c>
      <c r="D102" s="29" t="s">
        <v>1024</v>
      </c>
      <c r="E102" s="42">
        <v>2</v>
      </c>
      <c r="F102" s="45">
        <v>5.82</v>
      </c>
      <c r="G102" s="20">
        <f t="shared" si="3"/>
        <v>11.64</v>
      </c>
      <c r="H102" s="40">
        <v>0.23</v>
      </c>
      <c r="I102" s="24">
        <f t="shared" si="4"/>
        <v>7.1585999999999999</v>
      </c>
      <c r="J102" s="22">
        <f t="shared" si="5"/>
        <v>14.3172</v>
      </c>
    </row>
    <row r="103" spans="1:10" ht="18">
      <c r="A103" s="16">
        <v>96</v>
      </c>
      <c r="B103" s="15" t="s">
        <v>108</v>
      </c>
      <c r="C103" s="29" t="s">
        <v>520</v>
      </c>
      <c r="D103" s="29" t="s">
        <v>1025</v>
      </c>
      <c r="E103" s="42">
        <v>2</v>
      </c>
      <c r="F103" s="45">
        <v>8.7100000000000009</v>
      </c>
      <c r="G103" s="20">
        <f t="shared" si="3"/>
        <v>17.420000000000002</v>
      </c>
      <c r="H103" s="40">
        <v>0.23</v>
      </c>
      <c r="I103" s="24">
        <f t="shared" si="4"/>
        <v>10.7133</v>
      </c>
      <c r="J103" s="22">
        <f t="shared" si="5"/>
        <v>21.426600000000001</v>
      </c>
    </row>
    <row r="104" spans="1:10" ht="18">
      <c r="A104" s="16">
        <v>97</v>
      </c>
      <c r="B104" s="15" t="s">
        <v>109</v>
      </c>
      <c r="C104" s="29" t="s">
        <v>521</v>
      </c>
      <c r="D104" s="29" t="s">
        <v>1026</v>
      </c>
      <c r="E104" s="42">
        <v>2</v>
      </c>
      <c r="F104" s="45">
        <v>5.82</v>
      </c>
      <c r="G104" s="20">
        <f t="shared" si="3"/>
        <v>11.64</v>
      </c>
      <c r="H104" s="40">
        <v>0.23</v>
      </c>
      <c r="I104" s="24">
        <f t="shared" si="4"/>
        <v>7.1585999999999999</v>
      </c>
      <c r="J104" s="22">
        <f t="shared" si="5"/>
        <v>14.3172</v>
      </c>
    </row>
    <row r="105" spans="1:10" ht="31">
      <c r="A105" s="16">
        <v>98</v>
      </c>
      <c r="B105" s="15" t="s">
        <v>110</v>
      </c>
      <c r="C105" s="29" t="s">
        <v>522</v>
      </c>
      <c r="D105" s="29" t="s">
        <v>1027</v>
      </c>
      <c r="E105" s="42">
        <v>2</v>
      </c>
      <c r="F105" s="45">
        <v>9.3000000000000007</v>
      </c>
      <c r="G105" s="20">
        <f t="shared" si="3"/>
        <v>18.600000000000001</v>
      </c>
      <c r="H105" s="40">
        <v>0.23</v>
      </c>
      <c r="I105" s="24">
        <f t="shared" si="4"/>
        <v>11.439</v>
      </c>
      <c r="J105" s="22">
        <f t="shared" si="5"/>
        <v>22.878</v>
      </c>
    </row>
    <row r="106" spans="1:10" ht="31">
      <c r="A106" s="16">
        <v>99</v>
      </c>
      <c r="B106" s="15" t="s">
        <v>111</v>
      </c>
      <c r="C106" s="29" t="s">
        <v>523</v>
      </c>
      <c r="D106" s="29" t="s">
        <v>781</v>
      </c>
      <c r="E106" s="42">
        <v>50</v>
      </c>
      <c r="F106" s="45">
        <v>12.21</v>
      </c>
      <c r="G106" s="20">
        <f t="shared" si="3"/>
        <v>610.5</v>
      </c>
      <c r="H106" s="40">
        <v>0.23</v>
      </c>
      <c r="I106" s="24">
        <f t="shared" si="4"/>
        <v>15.0183</v>
      </c>
      <c r="J106" s="22">
        <f t="shared" si="5"/>
        <v>750.91499999999996</v>
      </c>
    </row>
    <row r="107" spans="1:10" ht="31">
      <c r="A107" s="16">
        <v>100</v>
      </c>
      <c r="B107" s="15" t="s">
        <v>112</v>
      </c>
      <c r="C107" s="29" t="s">
        <v>523</v>
      </c>
      <c r="D107" s="29" t="s">
        <v>1028</v>
      </c>
      <c r="E107" s="42">
        <v>10</v>
      </c>
      <c r="F107" s="45">
        <v>8.9499999999999993</v>
      </c>
      <c r="G107" s="20">
        <f t="shared" si="3"/>
        <v>89.5</v>
      </c>
      <c r="H107" s="40">
        <v>0.23</v>
      </c>
      <c r="I107" s="24">
        <f t="shared" si="4"/>
        <v>11.0085</v>
      </c>
      <c r="J107" s="22">
        <f t="shared" si="5"/>
        <v>110.08499999999999</v>
      </c>
    </row>
    <row r="108" spans="1:10" ht="23">
      <c r="A108" s="16">
        <v>101</v>
      </c>
      <c r="B108" s="15" t="s">
        <v>113</v>
      </c>
      <c r="C108" s="29" t="s">
        <v>524</v>
      </c>
      <c r="D108" s="29" t="s">
        <v>1029</v>
      </c>
      <c r="E108" s="42">
        <v>5</v>
      </c>
      <c r="F108" s="45">
        <v>6.56</v>
      </c>
      <c r="G108" s="20">
        <f t="shared" si="3"/>
        <v>32.799999999999997</v>
      </c>
      <c r="H108" s="40">
        <v>0.23</v>
      </c>
      <c r="I108" s="24">
        <f t="shared" si="4"/>
        <v>8.0687999999999995</v>
      </c>
      <c r="J108" s="22">
        <f t="shared" si="5"/>
        <v>40.343999999999994</v>
      </c>
    </row>
    <row r="109" spans="1:10" ht="34.5">
      <c r="A109" s="16">
        <v>102</v>
      </c>
      <c r="B109" s="15" t="s">
        <v>114</v>
      </c>
      <c r="C109" s="29" t="s">
        <v>525</v>
      </c>
      <c r="D109" s="29" t="s">
        <v>1030</v>
      </c>
      <c r="E109" s="42">
        <v>60</v>
      </c>
      <c r="F109" s="45">
        <v>2.62</v>
      </c>
      <c r="G109" s="20">
        <f t="shared" si="3"/>
        <v>157.20000000000002</v>
      </c>
      <c r="H109" s="40">
        <v>0.23</v>
      </c>
      <c r="I109" s="24">
        <f t="shared" si="4"/>
        <v>3.2225999999999999</v>
      </c>
      <c r="J109" s="22">
        <f t="shared" si="5"/>
        <v>193.35600000000002</v>
      </c>
    </row>
    <row r="110" spans="1:10" ht="31">
      <c r="A110" s="16">
        <v>103</v>
      </c>
      <c r="B110" s="15" t="s">
        <v>115</v>
      </c>
      <c r="C110" s="29" t="s">
        <v>526</v>
      </c>
      <c r="D110" s="29" t="s">
        <v>782</v>
      </c>
      <c r="E110" s="42">
        <v>20</v>
      </c>
      <c r="F110" s="45">
        <v>11.05</v>
      </c>
      <c r="G110" s="20">
        <f t="shared" si="3"/>
        <v>221</v>
      </c>
      <c r="H110" s="40">
        <v>0.23</v>
      </c>
      <c r="I110" s="24">
        <f t="shared" si="4"/>
        <v>13.5915</v>
      </c>
      <c r="J110" s="22">
        <f t="shared" si="5"/>
        <v>271.83</v>
      </c>
    </row>
    <row r="111" spans="1:10" ht="23">
      <c r="A111" s="16">
        <v>104</v>
      </c>
      <c r="B111" s="15" t="s">
        <v>116</v>
      </c>
      <c r="C111" s="29" t="s">
        <v>527</v>
      </c>
      <c r="D111" s="29" t="s">
        <v>783</v>
      </c>
      <c r="E111" s="42">
        <v>2</v>
      </c>
      <c r="F111" s="45">
        <v>9.89</v>
      </c>
      <c r="G111" s="20">
        <f t="shared" si="3"/>
        <v>19.78</v>
      </c>
      <c r="H111" s="40">
        <v>0.23</v>
      </c>
      <c r="I111" s="24">
        <f t="shared" si="4"/>
        <v>12.1647</v>
      </c>
      <c r="J111" s="22">
        <f t="shared" si="5"/>
        <v>24.3294</v>
      </c>
    </row>
    <row r="112" spans="1:10" ht="18">
      <c r="A112" s="16">
        <v>105</v>
      </c>
      <c r="B112" s="15" t="s">
        <v>117</v>
      </c>
      <c r="C112" s="29" t="s">
        <v>528</v>
      </c>
      <c r="D112" s="29" t="s">
        <v>1031</v>
      </c>
      <c r="E112" s="42">
        <v>10</v>
      </c>
      <c r="F112" s="45">
        <v>28.12</v>
      </c>
      <c r="G112" s="20">
        <f t="shared" si="3"/>
        <v>281.2</v>
      </c>
      <c r="H112" s="40">
        <v>0.23</v>
      </c>
      <c r="I112" s="24">
        <f t="shared" si="4"/>
        <v>34.587600000000002</v>
      </c>
      <c r="J112" s="22">
        <f t="shared" si="5"/>
        <v>345.87599999999998</v>
      </c>
    </row>
    <row r="113" spans="1:10" ht="23">
      <c r="A113" s="16">
        <v>106</v>
      </c>
      <c r="B113" s="15" t="s">
        <v>118</v>
      </c>
      <c r="C113" s="29" t="s">
        <v>1193</v>
      </c>
      <c r="D113" s="29" t="s">
        <v>1192</v>
      </c>
      <c r="E113" s="42">
        <v>70</v>
      </c>
      <c r="F113" s="45">
        <v>8.3000000000000007</v>
      </c>
      <c r="G113" s="20">
        <f t="shared" si="3"/>
        <v>581</v>
      </c>
      <c r="H113" s="40">
        <v>0.23</v>
      </c>
      <c r="I113" s="24">
        <f t="shared" si="4"/>
        <v>10.209000000000001</v>
      </c>
      <c r="J113" s="22">
        <f t="shared" si="5"/>
        <v>714.63</v>
      </c>
    </row>
    <row r="114" spans="1:10" ht="31">
      <c r="A114" s="16">
        <v>107</v>
      </c>
      <c r="B114" s="15" t="s">
        <v>119</v>
      </c>
      <c r="C114" s="29" t="s">
        <v>529</v>
      </c>
      <c r="D114" s="29" t="s">
        <v>784</v>
      </c>
      <c r="E114" s="42">
        <v>6</v>
      </c>
      <c r="F114" s="45">
        <v>48.14</v>
      </c>
      <c r="G114" s="20">
        <f t="shared" si="3"/>
        <v>288.84000000000003</v>
      </c>
      <c r="H114" s="40">
        <v>0.23</v>
      </c>
      <c r="I114" s="24">
        <f t="shared" si="4"/>
        <v>59.212200000000003</v>
      </c>
      <c r="J114" s="22">
        <f t="shared" si="5"/>
        <v>355.27320000000003</v>
      </c>
    </row>
    <row r="115" spans="1:10" ht="31">
      <c r="A115" s="16">
        <v>108</v>
      </c>
      <c r="B115" s="15" t="s">
        <v>120</v>
      </c>
      <c r="C115" s="29" t="s">
        <v>529</v>
      </c>
      <c r="D115" s="29" t="s">
        <v>785</v>
      </c>
      <c r="E115" s="42">
        <v>10</v>
      </c>
      <c r="F115" s="45">
        <v>35.85</v>
      </c>
      <c r="G115" s="20">
        <f t="shared" si="3"/>
        <v>358.5</v>
      </c>
      <c r="H115" s="40">
        <v>0.23</v>
      </c>
      <c r="I115" s="24">
        <f t="shared" si="4"/>
        <v>44.095500000000001</v>
      </c>
      <c r="J115" s="22">
        <f t="shared" si="5"/>
        <v>440.95499999999998</v>
      </c>
    </row>
    <row r="116" spans="1:10" ht="31">
      <c r="A116" s="16">
        <v>109</v>
      </c>
      <c r="B116" s="15" t="s">
        <v>121</v>
      </c>
      <c r="C116" s="29" t="s">
        <v>529</v>
      </c>
      <c r="D116" s="29" t="s">
        <v>786</v>
      </c>
      <c r="E116" s="42">
        <v>2</v>
      </c>
      <c r="F116" s="45">
        <v>30.21</v>
      </c>
      <c r="G116" s="20">
        <f t="shared" si="3"/>
        <v>60.42</v>
      </c>
      <c r="H116" s="40">
        <v>0.23</v>
      </c>
      <c r="I116" s="24">
        <f t="shared" si="4"/>
        <v>37.158299999999997</v>
      </c>
      <c r="J116" s="22">
        <f t="shared" si="5"/>
        <v>74.316599999999994</v>
      </c>
    </row>
    <row r="117" spans="1:10" ht="31">
      <c r="A117" s="16">
        <v>110</v>
      </c>
      <c r="B117" s="15" t="s">
        <v>122</v>
      </c>
      <c r="C117" s="29" t="s">
        <v>530</v>
      </c>
      <c r="D117" s="29" t="s">
        <v>1032</v>
      </c>
      <c r="E117" s="42">
        <v>200</v>
      </c>
      <c r="F117" s="45">
        <v>1.65</v>
      </c>
      <c r="G117" s="20">
        <f t="shared" si="3"/>
        <v>330</v>
      </c>
      <c r="H117" s="40">
        <v>0.23</v>
      </c>
      <c r="I117" s="24">
        <f t="shared" si="4"/>
        <v>2.0295000000000001</v>
      </c>
      <c r="J117" s="22">
        <f t="shared" si="5"/>
        <v>405.9</v>
      </c>
    </row>
    <row r="118" spans="1:10" ht="23">
      <c r="A118" s="16">
        <v>111</v>
      </c>
      <c r="B118" s="15" t="s">
        <v>123</v>
      </c>
      <c r="C118" s="29" t="s">
        <v>530</v>
      </c>
      <c r="D118" s="29" t="s">
        <v>1033</v>
      </c>
      <c r="E118" s="42">
        <v>180</v>
      </c>
      <c r="F118" s="45">
        <v>0.78</v>
      </c>
      <c r="G118" s="20">
        <f t="shared" si="3"/>
        <v>140.4</v>
      </c>
      <c r="H118" s="40">
        <v>0.23</v>
      </c>
      <c r="I118" s="24">
        <f t="shared" si="4"/>
        <v>0.95940000000000003</v>
      </c>
      <c r="J118" s="22">
        <f t="shared" si="5"/>
        <v>172.69200000000001</v>
      </c>
    </row>
    <row r="119" spans="1:10" ht="23">
      <c r="A119" s="16">
        <v>112</v>
      </c>
      <c r="B119" s="15" t="s">
        <v>124</v>
      </c>
      <c r="C119" s="29" t="s">
        <v>530</v>
      </c>
      <c r="D119" s="29" t="s">
        <v>1034</v>
      </c>
      <c r="E119" s="42">
        <v>50</v>
      </c>
      <c r="F119" s="45">
        <v>1.95</v>
      </c>
      <c r="G119" s="20">
        <f t="shared" si="3"/>
        <v>97.5</v>
      </c>
      <c r="H119" s="40">
        <v>0.23</v>
      </c>
      <c r="I119" s="24">
        <f t="shared" si="4"/>
        <v>2.3984999999999999</v>
      </c>
      <c r="J119" s="22">
        <f t="shared" si="5"/>
        <v>119.925</v>
      </c>
    </row>
    <row r="120" spans="1:10" ht="23">
      <c r="A120" s="16">
        <v>113</v>
      </c>
      <c r="B120" s="30" t="s">
        <v>125</v>
      </c>
      <c r="C120" s="29" t="s">
        <v>530</v>
      </c>
      <c r="D120" s="29" t="s">
        <v>1035</v>
      </c>
      <c r="E120" s="42">
        <v>400</v>
      </c>
      <c r="F120" s="45">
        <v>0.76</v>
      </c>
      <c r="G120" s="20">
        <f t="shared" si="3"/>
        <v>304</v>
      </c>
      <c r="H120" s="40">
        <v>0.23</v>
      </c>
      <c r="I120" s="24">
        <f t="shared" si="4"/>
        <v>0.93479999999999996</v>
      </c>
      <c r="J120" s="22">
        <f t="shared" si="5"/>
        <v>373.92</v>
      </c>
    </row>
    <row r="121" spans="1:10" ht="23">
      <c r="A121" s="16">
        <v>114</v>
      </c>
      <c r="B121" s="30" t="s">
        <v>126</v>
      </c>
      <c r="C121" s="32" t="s">
        <v>533</v>
      </c>
      <c r="D121" s="29" t="s">
        <v>1036</v>
      </c>
      <c r="E121" s="42">
        <v>4</v>
      </c>
      <c r="F121" s="45">
        <v>7.18</v>
      </c>
      <c r="G121" s="20">
        <f t="shared" si="3"/>
        <v>28.72</v>
      </c>
      <c r="H121" s="40">
        <v>0.23</v>
      </c>
      <c r="I121" s="24">
        <f t="shared" si="4"/>
        <v>8.8314000000000004</v>
      </c>
      <c r="J121" s="22">
        <f t="shared" si="5"/>
        <v>35.325600000000001</v>
      </c>
    </row>
    <row r="122" spans="1:10" ht="62">
      <c r="A122" s="16">
        <v>115</v>
      </c>
      <c r="B122" s="30" t="s">
        <v>127</v>
      </c>
      <c r="C122" s="29" t="s">
        <v>534</v>
      </c>
      <c r="D122" s="29" t="s">
        <v>787</v>
      </c>
      <c r="E122" s="42">
        <v>10</v>
      </c>
      <c r="F122" s="45">
        <v>38.71</v>
      </c>
      <c r="G122" s="20">
        <f t="shared" si="3"/>
        <v>387.1</v>
      </c>
      <c r="H122" s="40">
        <v>0.23</v>
      </c>
      <c r="I122" s="24">
        <f t="shared" si="4"/>
        <v>47.613300000000002</v>
      </c>
      <c r="J122" s="22">
        <f t="shared" si="5"/>
        <v>476.13300000000004</v>
      </c>
    </row>
    <row r="123" spans="1:10" ht="23">
      <c r="A123" s="16">
        <v>116</v>
      </c>
      <c r="B123" s="30" t="s">
        <v>128</v>
      </c>
      <c r="C123" s="29" t="s">
        <v>535</v>
      </c>
      <c r="D123" s="29" t="s">
        <v>788</v>
      </c>
      <c r="E123" s="42">
        <v>20</v>
      </c>
      <c r="F123" s="45">
        <v>1.59</v>
      </c>
      <c r="G123" s="20">
        <f t="shared" si="3"/>
        <v>31.8</v>
      </c>
      <c r="H123" s="40">
        <v>0.23</v>
      </c>
      <c r="I123" s="24">
        <f t="shared" si="4"/>
        <v>1.9557</v>
      </c>
      <c r="J123" s="22">
        <f t="shared" si="5"/>
        <v>39.113999999999997</v>
      </c>
    </row>
    <row r="124" spans="1:10" ht="23">
      <c r="A124" s="16">
        <v>117</v>
      </c>
      <c r="B124" s="30" t="s">
        <v>129</v>
      </c>
      <c r="C124" s="29" t="s">
        <v>536</v>
      </c>
      <c r="D124" s="29" t="s">
        <v>789</v>
      </c>
      <c r="E124" s="42">
        <v>120</v>
      </c>
      <c r="F124" s="45">
        <v>2.91</v>
      </c>
      <c r="G124" s="20">
        <f t="shared" si="3"/>
        <v>349.20000000000005</v>
      </c>
      <c r="H124" s="40">
        <v>0.23</v>
      </c>
      <c r="I124" s="24">
        <f t="shared" si="4"/>
        <v>3.5792999999999999</v>
      </c>
      <c r="J124" s="22">
        <f t="shared" si="5"/>
        <v>429.51600000000008</v>
      </c>
    </row>
    <row r="125" spans="1:10" ht="34.5">
      <c r="A125" s="16">
        <v>118</v>
      </c>
      <c r="B125" s="30" t="s">
        <v>130</v>
      </c>
      <c r="C125" s="29" t="s">
        <v>537</v>
      </c>
      <c r="D125" s="29" t="s">
        <v>790</v>
      </c>
      <c r="E125" s="42">
        <v>20</v>
      </c>
      <c r="F125" s="45">
        <v>2.97</v>
      </c>
      <c r="G125" s="20">
        <f t="shared" si="3"/>
        <v>59.400000000000006</v>
      </c>
      <c r="H125" s="40">
        <v>0.23</v>
      </c>
      <c r="I125" s="24">
        <f t="shared" si="4"/>
        <v>3.6531000000000002</v>
      </c>
      <c r="J125" s="22">
        <f t="shared" si="5"/>
        <v>73.062000000000012</v>
      </c>
    </row>
    <row r="126" spans="1:10" ht="62">
      <c r="A126" s="16">
        <v>119</v>
      </c>
      <c r="B126" s="30" t="s">
        <v>131</v>
      </c>
      <c r="C126" s="29" t="s">
        <v>538</v>
      </c>
      <c r="D126" s="29" t="s">
        <v>791</v>
      </c>
      <c r="E126" s="42">
        <v>4</v>
      </c>
      <c r="F126" s="45">
        <v>6.62</v>
      </c>
      <c r="G126" s="20">
        <f t="shared" si="3"/>
        <v>26.48</v>
      </c>
      <c r="H126" s="40">
        <v>0.23</v>
      </c>
      <c r="I126" s="24">
        <f t="shared" si="4"/>
        <v>8.1425999999999998</v>
      </c>
      <c r="J126" s="22">
        <f t="shared" si="5"/>
        <v>32.570399999999999</v>
      </c>
    </row>
    <row r="127" spans="1:10" ht="23">
      <c r="A127" s="16">
        <v>120</v>
      </c>
      <c r="B127" s="30" t="s">
        <v>132</v>
      </c>
      <c r="C127" s="29" t="s">
        <v>539</v>
      </c>
      <c r="D127" s="29" t="s">
        <v>792</v>
      </c>
      <c r="E127" s="42">
        <v>10</v>
      </c>
      <c r="F127" s="45">
        <v>0.65</v>
      </c>
      <c r="G127" s="20">
        <f t="shared" si="3"/>
        <v>6.5</v>
      </c>
      <c r="H127" s="40">
        <v>0.23</v>
      </c>
      <c r="I127" s="24">
        <f t="shared" si="4"/>
        <v>0.79949999999999999</v>
      </c>
      <c r="J127" s="22">
        <f t="shared" si="5"/>
        <v>7.9950000000000001</v>
      </c>
    </row>
    <row r="128" spans="1:10" ht="23">
      <c r="A128" s="16">
        <v>121</v>
      </c>
      <c r="B128" s="30" t="s">
        <v>133</v>
      </c>
      <c r="C128" s="29" t="s">
        <v>539</v>
      </c>
      <c r="D128" s="29" t="s">
        <v>793</v>
      </c>
      <c r="E128" s="42">
        <v>20</v>
      </c>
      <c r="F128" s="45">
        <v>0.8</v>
      </c>
      <c r="G128" s="20">
        <f t="shared" si="3"/>
        <v>16</v>
      </c>
      <c r="H128" s="40">
        <v>0.23</v>
      </c>
      <c r="I128" s="24">
        <f t="shared" si="4"/>
        <v>0.98399999999999999</v>
      </c>
      <c r="J128" s="22">
        <f t="shared" si="5"/>
        <v>19.68</v>
      </c>
    </row>
    <row r="129" spans="1:10" ht="23">
      <c r="A129" s="16">
        <v>122</v>
      </c>
      <c r="B129" s="30" t="s">
        <v>134</v>
      </c>
      <c r="C129" s="29" t="s">
        <v>539</v>
      </c>
      <c r="D129" s="29" t="s">
        <v>794</v>
      </c>
      <c r="E129" s="42">
        <v>10</v>
      </c>
      <c r="F129" s="45">
        <v>1.1200000000000001</v>
      </c>
      <c r="G129" s="20">
        <f t="shared" si="3"/>
        <v>11.200000000000001</v>
      </c>
      <c r="H129" s="40">
        <v>0.23</v>
      </c>
      <c r="I129" s="24">
        <f t="shared" si="4"/>
        <v>1.3776000000000002</v>
      </c>
      <c r="J129" s="22">
        <f t="shared" si="5"/>
        <v>13.776000000000002</v>
      </c>
    </row>
    <row r="130" spans="1:10" ht="23">
      <c r="A130" s="16">
        <v>123</v>
      </c>
      <c r="B130" s="30" t="s">
        <v>135</v>
      </c>
      <c r="C130" s="29" t="s">
        <v>539</v>
      </c>
      <c r="D130" s="29" t="s">
        <v>795</v>
      </c>
      <c r="E130" s="42">
        <v>80</v>
      </c>
      <c r="F130" s="45">
        <v>1.56</v>
      </c>
      <c r="G130" s="20">
        <f t="shared" si="3"/>
        <v>124.80000000000001</v>
      </c>
      <c r="H130" s="40">
        <v>0.23</v>
      </c>
      <c r="I130" s="24">
        <f t="shared" si="4"/>
        <v>1.9188000000000001</v>
      </c>
      <c r="J130" s="22">
        <f t="shared" si="5"/>
        <v>153.50400000000002</v>
      </c>
    </row>
    <row r="131" spans="1:10" ht="23">
      <c r="A131" s="16">
        <v>124</v>
      </c>
      <c r="B131" s="30" t="s">
        <v>136</v>
      </c>
      <c r="C131" s="29" t="s">
        <v>539</v>
      </c>
      <c r="D131" s="29" t="s">
        <v>796</v>
      </c>
      <c r="E131" s="42">
        <v>30</v>
      </c>
      <c r="F131" s="45">
        <v>4.1399999999999997</v>
      </c>
      <c r="G131" s="20">
        <f t="shared" si="3"/>
        <v>124.19999999999999</v>
      </c>
      <c r="H131" s="40">
        <v>0.23</v>
      </c>
      <c r="I131" s="24">
        <f t="shared" si="4"/>
        <v>5.0921999999999992</v>
      </c>
      <c r="J131" s="22">
        <f t="shared" si="5"/>
        <v>152.76599999999999</v>
      </c>
    </row>
    <row r="132" spans="1:10" ht="23">
      <c r="A132" s="16">
        <v>125</v>
      </c>
      <c r="B132" s="30" t="s">
        <v>137</v>
      </c>
      <c r="C132" s="29" t="s">
        <v>540</v>
      </c>
      <c r="D132" s="29" t="s">
        <v>797</v>
      </c>
      <c r="E132" s="42">
        <v>5</v>
      </c>
      <c r="F132" s="45">
        <v>23.08</v>
      </c>
      <c r="G132" s="20">
        <f t="shared" si="3"/>
        <v>115.39999999999999</v>
      </c>
      <c r="H132" s="40">
        <v>0.23</v>
      </c>
      <c r="I132" s="24">
        <f t="shared" si="4"/>
        <v>28.388399999999997</v>
      </c>
      <c r="J132" s="22">
        <f t="shared" si="5"/>
        <v>141.94199999999998</v>
      </c>
    </row>
    <row r="133" spans="1:10" ht="23">
      <c r="A133" s="16">
        <v>126</v>
      </c>
      <c r="B133" s="30" t="s">
        <v>138</v>
      </c>
      <c r="C133" s="29" t="s">
        <v>541</v>
      </c>
      <c r="D133" s="29" t="s">
        <v>798</v>
      </c>
      <c r="E133" s="42">
        <v>10</v>
      </c>
      <c r="F133" s="45">
        <v>9.16</v>
      </c>
      <c r="G133" s="20">
        <f t="shared" si="3"/>
        <v>91.6</v>
      </c>
      <c r="H133" s="40">
        <v>0.23</v>
      </c>
      <c r="I133" s="24">
        <f t="shared" si="4"/>
        <v>11.2668</v>
      </c>
      <c r="J133" s="22">
        <f t="shared" si="5"/>
        <v>112.66799999999999</v>
      </c>
    </row>
    <row r="134" spans="1:10" ht="23">
      <c r="A134" s="16">
        <v>127</v>
      </c>
      <c r="B134" s="30" t="s">
        <v>139</v>
      </c>
      <c r="C134" s="29" t="s">
        <v>542</v>
      </c>
      <c r="D134" s="29" t="s">
        <v>799</v>
      </c>
      <c r="E134" s="42">
        <v>5</v>
      </c>
      <c r="F134" s="45">
        <v>5.12</v>
      </c>
      <c r="G134" s="20">
        <f t="shared" si="3"/>
        <v>25.6</v>
      </c>
      <c r="H134" s="40">
        <v>0.23</v>
      </c>
      <c r="I134" s="24">
        <f t="shared" si="4"/>
        <v>6.2976000000000001</v>
      </c>
      <c r="J134" s="22">
        <f t="shared" si="5"/>
        <v>31.488</v>
      </c>
    </row>
    <row r="135" spans="1:10" ht="23">
      <c r="A135" s="16">
        <v>128</v>
      </c>
      <c r="B135" s="30" t="s">
        <v>140</v>
      </c>
      <c r="C135" s="29" t="s">
        <v>540</v>
      </c>
      <c r="D135" s="29" t="s">
        <v>800</v>
      </c>
      <c r="E135" s="42">
        <v>5</v>
      </c>
      <c r="F135" s="45">
        <v>8.98</v>
      </c>
      <c r="G135" s="20">
        <f t="shared" si="3"/>
        <v>44.900000000000006</v>
      </c>
      <c r="H135" s="40">
        <v>0.23</v>
      </c>
      <c r="I135" s="24">
        <f t="shared" si="4"/>
        <v>11.045400000000001</v>
      </c>
      <c r="J135" s="22">
        <f t="shared" si="5"/>
        <v>55.227000000000004</v>
      </c>
    </row>
    <row r="136" spans="1:10" ht="18">
      <c r="A136" s="16">
        <v>129</v>
      </c>
      <c r="B136" s="30" t="s">
        <v>141</v>
      </c>
      <c r="C136" s="29" t="s">
        <v>543</v>
      </c>
      <c r="D136" s="29" t="s">
        <v>1037</v>
      </c>
      <c r="E136" s="42">
        <v>5000</v>
      </c>
      <c r="F136" s="45">
        <v>0.35</v>
      </c>
      <c r="G136" s="20">
        <f t="shared" si="3"/>
        <v>1750</v>
      </c>
      <c r="H136" s="40">
        <v>0.23</v>
      </c>
      <c r="I136" s="24">
        <f t="shared" si="4"/>
        <v>0.43049999999999999</v>
      </c>
      <c r="J136" s="22">
        <f t="shared" si="5"/>
        <v>2152.5</v>
      </c>
    </row>
    <row r="137" spans="1:10" ht="18">
      <c r="A137" s="16">
        <v>130</v>
      </c>
      <c r="B137" s="30" t="s">
        <v>142</v>
      </c>
      <c r="C137" s="29" t="s">
        <v>543</v>
      </c>
      <c r="D137" s="29" t="s">
        <v>1039</v>
      </c>
      <c r="E137" s="42">
        <v>5000</v>
      </c>
      <c r="F137" s="45">
        <v>0.21</v>
      </c>
      <c r="G137" s="20">
        <f t="shared" ref="G137:G200" si="6">E137*F137</f>
        <v>1050</v>
      </c>
      <c r="H137" s="40">
        <v>0.23</v>
      </c>
      <c r="I137" s="24">
        <f t="shared" ref="I137:I200" si="7">F137*1.23</f>
        <v>0.25829999999999997</v>
      </c>
      <c r="J137" s="22">
        <f t="shared" ref="J137:J200" si="8">(F137*E137)*1.23</f>
        <v>1291.5</v>
      </c>
    </row>
    <row r="138" spans="1:10" ht="23">
      <c r="A138" s="16">
        <v>131</v>
      </c>
      <c r="B138" s="30" t="s">
        <v>143</v>
      </c>
      <c r="C138" s="29" t="s">
        <v>543</v>
      </c>
      <c r="D138" s="29" t="s">
        <v>1040</v>
      </c>
      <c r="E138" s="42">
        <v>500</v>
      </c>
      <c r="F138" s="45">
        <v>0.86</v>
      </c>
      <c r="G138" s="20">
        <f t="shared" si="6"/>
        <v>430</v>
      </c>
      <c r="H138" s="40">
        <v>0.23</v>
      </c>
      <c r="I138" s="24">
        <f t="shared" si="7"/>
        <v>1.0578000000000001</v>
      </c>
      <c r="J138" s="22">
        <f t="shared" si="8"/>
        <v>528.9</v>
      </c>
    </row>
    <row r="139" spans="1:10" ht="18">
      <c r="A139" s="16">
        <v>132</v>
      </c>
      <c r="B139" s="30" t="s">
        <v>144</v>
      </c>
      <c r="C139" s="29" t="s">
        <v>543</v>
      </c>
      <c r="D139" s="29" t="s">
        <v>1038</v>
      </c>
      <c r="E139" s="42">
        <v>2000</v>
      </c>
      <c r="F139" s="45">
        <v>0.27</v>
      </c>
      <c r="G139" s="20">
        <f t="shared" si="6"/>
        <v>540</v>
      </c>
      <c r="H139" s="40">
        <v>0.23</v>
      </c>
      <c r="I139" s="24">
        <f t="shared" si="7"/>
        <v>0.33210000000000001</v>
      </c>
      <c r="J139" s="22">
        <f t="shared" si="8"/>
        <v>664.2</v>
      </c>
    </row>
    <row r="140" spans="1:10" ht="18">
      <c r="A140" s="16">
        <v>133</v>
      </c>
      <c r="B140" s="30" t="s">
        <v>145</v>
      </c>
      <c r="C140" s="29" t="s">
        <v>543</v>
      </c>
      <c r="D140" s="29" t="s">
        <v>1041</v>
      </c>
      <c r="E140" s="42">
        <v>2000</v>
      </c>
      <c r="F140" s="45">
        <v>0.15</v>
      </c>
      <c r="G140" s="20">
        <f t="shared" si="6"/>
        <v>300</v>
      </c>
      <c r="H140" s="40">
        <v>0.23</v>
      </c>
      <c r="I140" s="24">
        <f t="shared" si="7"/>
        <v>0.1845</v>
      </c>
      <c r="J140" s="22">
        <f t="shared" si="8"/>
        <v>369</v>
      </c>
    </row>
    <row r="141" spans="1:10" ht="18">
      <c r="A141" s="16">
        <v>134</v>
      </c>
      <c r="B141" s="30" t="s">
        <v>146</v>
      </c>
      <c r="C141" s="29" t="s">
        <v>543</v>
      </c>
      <c r="D141" s="29" t="s">
        <v>1042</v>
      </c>
      <c r="E141" s="42">
        <v>10000</v>
      </c>
      <c r="F141" s="45">
        <v>7.0000000000000007E-2</v>
      </c>
      <c r="G141" s="20">
        <f t="shared" si="6"/>
        <v>700.00000000000011</v>
      </c>
      <c r="H141" s="40">
        <v>0.23</v>
      </c>
      <c r="I141" s="24">
        <f t="shared" si="7"/>
        <v>8.610000000000001E-2</v>
      </c>
      <c r="J141" s="22">
        <f t="shared" si="8"/>
        <v>861.00000000000011</v>
      </c>
    </row>
    <row r="142" spans="1:10" ht="23">
      <c r="A142" s="16">
        <v>135</v>
      </c>
      <c r="B142" s="30" t="s">
        <v>147</v>
      </c>
      <c r="C142" s="29" t="s">
        <v>543</v>
      </c>
      <c r="D142" s="37" t="s">
        <v>1043</v>
      </c>
      <c r="E142" s="42">
        <v>10</v>
      </c>
      <c r="F142" s="45">
        <v>1</v>
      </c>
      <c r="G142" s="20">
        <f t="shared" si="6"/>
        <v>10</v>
      </c>
      <c r="H142" s="40">
        <v>0.23</v>
      </c>
      <c r="I142" s="24">
        <f t="shared" si="7"/>
        <v>1.23</v>
      </c>
      <c r="J142" s="22">
        <f t="shared" si="8"/>
        <v>12.3</v>
      </c>
    </row>
    <row r="143" spans="1:10" ht="18">
      <c r="A143" s="16">
        <v>136</v>
      </c>
      <c r="B143" s="30" t="s">
        <v>148</v>
      </c>
      <c r="C143" s="29" t="s">
        <v>543</v>
      </c>
      <c r="D143" s="29" t="s">
        <v>1044</v>
      </c>
      <c r="E143" s="42">
        <v>500</v>
      </c>
      <c r="F143" s="45">
        <v>0.08</v>
      </c>
      <c r="G143" s="20">
        <f t="shared" si="6"/>
        <v>40</v>
      </c>
      <c r="H143" s="40">
        <v>0.23</v>
      </c>
      <c r="I143" s="24">
        <f t="shared" si="7"/>
        <v>9.8400000000000001E-2</v>
      </c>
      <c r="J143" s="22">
        <f t="shared" si="8"/>
        <v>49.2</v>
      </c>
    </row>
    <row r="144" spans="1:10" ht="18">
      <c r="A144" s="16">
        <v>137</v>
      </c>
      <c r="B144" s="30" t="s">
        <v>149</v>
      </c>
      <c r="C144" s="29" t="s">
        <v>543</v>
      </c>
      <c r="D144" s="29" t="s">
        <v>1045</v>
      </c>
      <c r="E144" s="42">
        <v>100</v>
      </c>
      <c r="F144" s="45">
        <v>0.09</v>
      </c>
      <c r="G144" s="20">
        <f t="shared" si="6"/>
        <v>9</v>
      </c>
      <c r="H144" s="40">
        <v>0.23</v>
      </c>
      <c r="I144" s="24">
        <f t="shared" si="7"/>
        <v>0.11069999999999999</v>
      </c>
      <c r="J144" s="22">
        <f t="shared" si="8"/>
        <v>11.07</v>
      </c>
    </row>
    <row r="145" spans="1:10" ht="23">
      <c r="A145" s="16">
        <v>138</v>
      </c>
      <c r="B145" s="30" t="s">
        <v>150</v>
      </c>
      <c r="C145" s="29" t="s">
        <v>544</v>
      </c>
      <c r="D145" s="29" t="s">
        <v>801</v>
      </c>
      <c r="E145" s="42">
        <v>500</v>
      </c>
      <c r="F145" s="45">
        <v>0.19</v>
      </c>
      <c r="G145" s="20">
        <f t="shared" si="6"/>
        <v>95</v>
      </c>
      <c r="H145" s="40">
        <v>0.23</v>
      </c>
      <c r="I145" s="24">
        <f t="shared" si="7"/>
        <v>0.23369999999999999</v>
      </c>
      <c r="J145" s="22">
        <f t="shared" si="8"/>
        <v>116.85</v>
      </c>
    </row>
    <row r="146" spans="1:10" ht="31">
      <c r="A146" s="16">
        <v>139</v>
      </c>
      <c r="B146" s="30" t="s">
        <v>151</v>
      </c>
      <c r="C146" s="29" t="s">
        <v>544</v>
      </c>
      <c r="D146" s="29" t="s">
        <v>802</v>
      </c>
      <c r="E146" s="42">
        <v>250</v>
      </c>
      <c r="F146" s="45">
        <v>0.21</v>
      </c>
      <c r="G146" s="20">
        <f t="shared" si="6"/>
        <v>52.5</v>
      </c>
      <c r="H146" s="40">
        <v>0.23</v>
      </c>
      <c r="I146" s="24">
        <f t="shared" si="7"/>
        <v>0.25829999999999997</v>
      </c>
      <c r="J146" s="22">
        <f t="shared" si="8"/>
        <v>64.575000000000003</v>
      </c>
    </row>
    <row r="147" spans="1:10" ht="31">
      <c r="A147" s="16">
        <v>140</v>
      </c>
      <c r="B147" s="30" t="s">
        <v>152</v>
      </c>
      <c r="C147" s="29" t="s">
        <v>544</v>
      </c>
      <c r="D147" s="29" t="s">
        <v>803</v>
      </c>
      <c r="E147" s="42">
        <v>400</v>
      </c>
      <c r="F147" s="45">
        <v>0.26</v>
      </c>
      <c r="G147" s="20">
        <f t="shared" si="6"/>
        <v>104</v>
      </c>
      <c r="H147" s="40">
        <v>0.23</v>
      </c>
      <c r="I147" s="24">
        <f t="shared" si="7"/>
        <v>0.31980000000000003</v>
      </c>
      <c r="J147" s="22">
        <f t="shared" si="8"/>
        <v>127.92</v>
      </c>
    </row>
    <row r="148" spans="1:10" ht="31">
      <c r="A148" s="16">
        <v>141</v>
      </c>
      <c r="B148" s="30" t="s">
        <v>153</v>
      </c>
      <c r="C148" s="29" t="s">
        <v>544</v>
      </c>
      <c r="D148" s="29" t="s">
        <v>804</v>
      </c>
      <c r="E148" s="42">
        <v>200</v>
      </c>
      <c r="F148" s="45">
        <v>0.34</v>
      </c>
      <c r="G148" s="20">
        <f t="shared" si="6"/>
        <v>68</v>
      </c>
      <c r="H148" s="40">
        <v>0.23</v>
      </c>
      <c r="I148" s="24">
        <f t="shared" si="7"/>
        <v>0.41820000000000002</v>
      </c>
      <c r="J148" s="22">
        <f t="shared" si="8"/>
        <v>83.64</v>
      </c>
    </row>
    <row r="149" spans="1:10" ht="31">
      <c r="A149" s="16">
        <v>142</v>
      </c>
      <c r="B149" s="30" t="s">
        <v>154</v>
      </c>
      <c r="C149" s="29" t="s">
        <v>544</v>
      </c>
      <c r="D149" s="29" t="s">
        <v>805</v>
      </c>
      <c r="E149" s="42">
        <v>200</v>
      </c>
      <c r="F149" s="45">
        <v>0.37</v>
      </c>
      <c r="G149" s="20">
        <f t="shared" si="6"/>
        <v>74</v>
      </c>
      <c r="H149" s="40">
        <v>0.23</v>
      </c>
      <c r="I149" s="24">
        <f t="shared" si="7"/>
        <v>0.4551</v>
      </c>
      <c r="J149" s="22">
        <f t="shared" si="8"/>
        <v>91.02</v>
      </c>
    </row>
    <row r="150" spans="1:10" ht="31">
      <c r="A150" s="16">
        <v>143</v>
      </c>
      <c r="B150" s="30" t="s">
        <v>155</v>
      </c>
      <c r="C150" s="29" t="s">
        <v>544</v>
      </c>
      <c r="D150" s="29" t="s">
        <v>806</v>
      </c>
      <c r="E150" s="42">
        <v>200</v>
      </c>
      <c r="F150" s="45">
        <v>0.49</v>
      </c>
      <c r="G150" s="20">
        <f t="shared" si="6"/>
        <v>98</v>
      </c>
      <c r="H150" s="40">
        <v>0.23</v>
      </c>
      <c r="I150" s="24">
        <f t="shared" si="7"/>
        <v>0.60270000000000001</v>
      </c>
      <c r="J150" s="22">
        <f t="shared" si="8"/>
        <v>120.53999999999999</v>
      </c>
    </row>
    <row r="151" spans="1:10" ht="31">
      <c r="A151" s="16">
        <v>144</v>
      </c>
      <c r="B151" s="30" t="s">
        <v>156</v>
      </c>
      <c r="C151" s="29" t="s">
        <v>544</v>
      </c>
      <c r="D151" s="29" t="s">
        <v>807</v>
      </c>
      <c r="E151" s="42">
        <v>400</v>
      </c>
      <c r="F151" s="45">
        <v>0.51</v>
      </c>
      <c r="G151" s="20">
        <f t="shared" si="6"/>
        <v>204</v>
      </c>
      <c r="H151" s="40">
        <v>0.23</v>
      </c>
      <c r="I151" s="24">
        <f t="shared" si="7"/>
        <v>0.62729999999999997</v>
      </c>
      <c r="J151" s="22">
        <f t="shared" si="8"/>
        <v>250.92</v>
      </c>
    </row>
    <row r="152" spans="1:10" ht="31">
      <c r="A152" s="16">
        <v>145</v>
      </c>
      <c r="B152" s="30" t="s">
        <v>157</v>
      </c>
      <c r="C152" s="29" t="s">
        <v>544</v>
      </c>
      <c r="D152" s="29" t="s">
        <v>808</v>
      </c>
      <c r="E152" s="42">
        <v>800</v>
      </c>
      <c r="F152" s="45">
        <v>0.56000000000000005</v>
      </c>
      <c r="G152" s="20">
        <f t="shared" si="6"/>
        <v>448.00000000000006</v>
      </c>
      <c r="H152" s="40">
        <v>0.23</v>
      </c>
      <c r="I152" s="24">
        <f t="shared" si="7"/>
        <v>0.68880000000000008</v>
      </c>
      <c r="J152" s="22">
        <f t="shared" si="8"/>
        <v>551.04000000000008</v>
      </c>
    </row>
    <row r="153" spans="1:10" ht="31">
      <c r="A153" s="16">
        <v>146</v>
      </c>
      <c r="B153" s="30" t="s">
        <v>158</v>
      </c>
      <c r="C153" s="29" t="s">
        <v>544</v>
      </c>
      <c r="D153" s="29" t="s">
        <v>809</v>
      </c>
      <c r="E153" s="42">
        <v>250</v>
      </c>
      <c r="F153" s="45">
        <v>0.95</v>
      </c>
      <c r="G153" s="20">
        <f t="shared" si="6"/>
        <v>237.5</v>
      </c>
      <c r="H153" s="40">
        <v>0.23</v>
      </c>
      <c r="I153" s="24">
        <f t="shared" si="7"/>
        <v>1.1684999999999999</v>
      </c>
      <c r="J153" s="22">
        <f t="shared" si="8"/>
        <v>292.125</v>
      </c>
    </row>
    <row r="154" spans="1:10" ht="31">
      <c r="A154" s="16">
        <v>147</v>
      </c>
      <c r="B154" s="30" t="s">
        <v>159</v>
      </c>
      <c r="C154" s="29" t="s">
        <v>544</v>
      </c>
      <c r="D154" s="29" t="s">
        <v>810</v>
      </c>
      <c r="E154" s="42">
        <v>200</v>
      </c>
      <c r="F154" s="45">
        <v>1.05</v>
      </c>
      <c r="G154" s="20">
        <f t="shared" si="6"/>
        <v>210</v>
      </c>
      <c r="H154" s="40">
        <v>0.23</v>
      </c>
      <c r="I154" s="24">
        <f t="shared" si="7"/>
        <v>1.2915000000000001</v>
      </c>
      <c r="J154" s="22">
        <f t="shared" si="8"/>
        <v>258.3</v>
      </c>
    </row>
    <row r="155" spans="1:10" ht="23">
      <c r="A155" s="16">
        <v>148</v>
      </c>
      <c r="B155" s="30" t="s">
        <v>160</v>
      </c>
      <c r="C155" s="29" t="s">
        <v>544</v>
      </c>
      <c r="D155" s="29" t="s">
        <v>811</v>
      </c>
      <c r="E155" s="42">
        <v>20</v>
      </c>
      <c r="F155" s="45">
        <v>0.26</v>
      </c>
      <c r="G155" s="20">
        <f t="shared" si="6"/>
        <v>5.2</v>
      </c>
      <c r="H155" s="40">
        <v>0.23</v>
      </c>
      <c r="I155" s="24">
        <f t="shared" si="7"/>
        <v>0.31980000000000003</v>
      </c>
      <c r="J155" s="22">
        <f t="shared" si="8"/>
        <v>6.3959999999999999</v>
      </c>
    </row>
    <row r="156" spans="1:10" ht="31">
      <c r="A156" s="16">
        <v>149</v>
      </c>
      <c r="B156" s="30" t="s">
        <v>161</v>
      </c>
      <c r="C156" s="29" t="s">
        <v>544</v>
      </c>
      <c r="D156" s="29" t="s">
        <v>812</v>
      </c>
      <c r="E156" s="42">
        <v>400</v>
      </c>
      <c r="F156" s="45">
        <v>0.5</v>
      </c>
      <c r="G156" s="20">
        <f t="shared" si="6"/>
        <v>200</v>
      </c>
      <c r="H156" s="40">
        <v>0.23</v>
      </c>
      <c r="I156" s="24">
        <f t="shared" si="7"/>
        <v>0.61499999999999999</v>
      </c>
      <c r="J156" s="22">
        <f t="shared" si="8"/>
        <v>246</v>
      </c>
    </row>
    <row r="157" spans="1:10" ht="31">
      <c r="A157" s="16">
        <v>150</v>
      </c>
      <c r="B157" s="30" t="s">
        <v>162</v>
      </c>
      <c r="C157" s="29" t="s">
        <v>543</v>
      </c>
      <c r="D157" s="29" t="s">
        <v>813</v>
      </c>
      <c r="E157" s="42">
        <v>200</v>
      </c>
      <c r="F157" s="45">
        <v>0.47</v>
      </c>
      <c r="G157" s="20">
        <f t="shared" si="6"/>
        <v>94</v>
      </c>
      <c r="H157" s="40">
        <v>0.23</v>
      </c>
      <c r="I157" s="24">
        <f t="shared" si="7"/>
        <v>0.57809999999999995</v>
      </c>
      <c r="J157" s="22">
        <f t="shared" si="8"/>
        <v>115.62</v>
      </c>
    </row>
    <row r="158" spans="1:10" ht="31">
      <c r="A158" s="16">
        <v>151</v>
      </c>
      <c r="B158" s="30" t="s">
        <v>163</v>
      </c>
      <c r="C158" s="29" t="s">
        <v>543</v>
      </c>
      <c r="D158" s="29" t="s">
        <v>814</v>
      </c>
      <c r="E158" s="42">
        <v>400</v>
      </c>
      <c r="F158" s="45">
        <v>0.86</v>
      </c>
      <c r="G158" s="20">
        <f t="shared" si="6"/>
        <v>344</v>
      </c>
      <c r="H158" s="40">
        <v>0.23</v>
      </c>
      <c r="I158" s="24">
        <f t="shared" si="7"/>
        <v>1.0578000000000001</v>
      </c>
      <c r="J158" s="22">
        <f t="shared" si="8"/>
        <v>423.12</v>
      </c>
    </row>
    <row r="159" spans="1:10" ht="23">
      <c r="A159" s="16">
        <v>152</v>
      </c>
      <c r="B159" s="30" t="s">
        <v>164</v>
      </c>
      <c r="C159" s="29" t="s">
        <v>545</v>
      </c>
      <c r="D159" s="29" t="s">
        <v>815</v>
      </c>
      <c r="E159" s="42">
        <v>100</v>
      </c>
      <c r="F159" s="45">
        <v>1.1599999999999999</v>
      </c>
      <c r="G159" s="20">
        <f t="shared" si="6"/>
        <v>115.99999999999999</v>
      </c>
      <c r="H159" s="40">
        <v>0.23</v>
      </c>
      <c r="I159" s="24">
        <f t="shared" si="7"/>
        <v>1.4267999999999998</v>
      </c>
      <c r="J159" s="22">
        <f t="shared" si="8"/>
        <v>142.67999999999998</v>
      </c>
    </row>
    <row r="160" spans="1:10" ht="62">
      <c r="A160" s="16">
        <v>153</v>
      </c>
      <c r="B160" s="30" t="s">
        <v>165</v>
      </c>
      <c r="C160" s="29" t="s">
        <v>546</v>
      </c>
      <c r="D160" s="29" t="s">
        <v>1046</v>
      </c>
      <c r="E160" s="42">
        <v>40</v>
      </c>
      <c r="F160" s="45">
        <v>2.79</v>
      </c>
      <c r="G160" s="20">
        <f t="shared" si="6"/>
        <v>111.6</v>
      </c>
      <c r="H160" s="40">
        <v>0.23</v>
      </c>
      <c r="I160" s="24">
        <f t="shared" si="7"/>
        <v>3.4317000000000002</v>
      </c>
      <c r="J160" s="22">
        <f t="shared" si="8"/>
        <v>137.268</v>
      </c>
    </row>
    <row r="161" spans="1:10" ht="23">
      <c r="A161" s="16">
        <v>154</v>
      </c>
      <c r="B161" s="30" t="s">
        <v>166</v>
      </c>
      <c r="C161" s="29" t="s">
        <v>547</v>
      </c>
      <c r="D161" s="29" t="s">
        <v>816</v>
      </c>
      <c r="E161" s="42">
        <v>100</v>
      </c>
      <c r="F161" s="45">
        <v>1.26</v>
      </c>
      <c r="G161" s="20">
        <f t="shared" si="6"/>
        <v>126</v>
      </c>
      <c r="H161" s="40">
        <v>0.23</v>
      </c>
      <c r="I161" s="24">
        <f t="shared" si="7"/>
        <v>1.5498000000000001</v>
      </c>
      <c r="J161" s="22">
        <f t="shared" si="8"/>
        <v>154.97999999999999</v>
      </c>
    </row>
    <row r="162" spans="1:10" ht="23">
      <c r="A162" s="16">
        <v>155</v>
      </c>
      <c r="B162" s="30" t="s">
        <v>167</v>
      </c>
      <c r="C162" s="29" t="s">
        <v>548</v>
      </c>
      <c r="D162" s="29" t="s">
        <v>1047</v>
      </c>
      <c r="E162" s="42">
        <v>50</v>
      </c>
      <c r="F162" s="45">
        <v>2.42</v>
      </c>
      <c r="G162" s="20">
        <f t="shared" si="6"/>
        <v>121</v>
      </c>
      <c r="H162" s="40">
        <v>0.23</v>
      </c>
      <c r="I162" s="24">
        <f t="shared" si="7"/>
        <v>2.9765999999999999</v>
      </c>
      <c r="J162" s="22">
        <f t="shared" si="8"/>
        <v>148.82999999999998</v>
      </c>
    </row>
    <row r="163" spans="1:10" ht="23">
      <c r="A163" s="16">
        <v>156</v>
      </c>
      <c r="B163" s="30" t="s">
        <v>168</v>
      </c>
      <c r="C163" s="29" t="s">
        <v>548</v>
      </c>
      <c r="D163" s="29" t="s">
        <v>1048</v>
      </c>
      <c r="E163" s="42">
        <v>50</v>
      </c>
      <c r="F163" s="45">
        <v>2.42</v>
      </c>
      <c r="G163" s="20">
        <f t="shared" si="6"/>
        <v>121</v>
      </c>
      <c r="H163" s="40">
        <v>0.23</v>
      </c>
      <c r="I163" s="24">
        <f t="shared" si="7"/>
        <v>2.9765999999999999</v>
      </c>
      <c r="J163" s="22">
        <f t="shared" si="8"/>
        <v>148.82999999999998</v>
      </c>
    </row>
    <row r="164" spans="1:10" ht="23">
      <c r="A164" s="16">
        <v>157</v>
      </c>
      <c r="B164" s="30" t="s">
        <v>169</v>
      </c>
      <c r="C164" s="29" t="s">
        <v>549</v>
      </c>
      <c r="D164" s="29" t="s">
        <v>1049</v>
      </c>
      <c r="E164" s="42">
        <v>20</v>
      </c>
      <c r="F164" s="45">
        <v>3.05</v>
      </c>
      <c r="G164" s="20">
        <f t="shared" si="6"/>
        <v>61</v>
      </c>
      <c r="H164" s="40">
        <v>0.23</v>
      </c>
      <c r="I164" s="24">
        <f t="shared" si="7"/>
        <v>3.7514999999999996</v>
      </c>
      <c r="J164" s="22">
        <f t="shared" si="8"/>
        <v>75.03</v>
      </c>
    </row>
    <row r="165" spans="1:10" ht="23">
      <c r="A165" s="16">
        <v>158</v>
      </c>
      <c r="B165" s="30" t="s">
        <v>170</v>
      </c>
      <c r="C165" s="29" t="s">
        <v>550</v>
      </c>
      <c r="D165" s="29" t="s">
        <v>1050</v>
      </c>
      <c r="E165" s="42">
        <v>20</v>
      </c>
      <c r="F165" s="45">
        <v>3.05</v>
      </c>
      <c r="G165" s="20">
        <f t="shared" si="6"/>
        <v>61</v>
      </c>
      <c r="H165" s="40">
        <v>0.23</v>
      </c>
      <c r="I165" s="24">
        <f t="shared" si="7"/>
        <v>3.7514999999999996</v>
      </c>
      <c r="J165" s="22">
        <f t="shared" si="8"/>
        <v>75.03</v>
      </c>
    </row>
    <row r="166" spans="1:10" ht="34.5">
      <c r="A166" s="16">
        <v>159</v>
      </c>
      <c r="B166" s="30" t="s">
        <v>171</v>
      </c>
      <c r="C166" s="29" t="s">
        <v>551</v>
      </c>
      <c r="D166" s="29" t="s">
        <v>1051</v>
      </c>
      <c r="E166" s="42">
        <v>800</v>
      </c>
      <c r="F166" s="45">
        <v>4.5999999999999996</v>
      </c>
      <c r="G166" s="20">
        <f t="shared" si="6"/>
        <v>3679.9999999999995</v>
      </c>
      <c r="H166" s="40">
        <v>0.23</v>
      </c>
      <c r="I166" s="24">
        <f t="shared" si="7"/>
        <v>5.6579999999999995</v>
      </c>
      <c r="J166" s="22">
        <f t="shared" si="8"/>
        <v>4526.3999999999996</v>
      </c>
    </row>
    <row r="167" spans="1:10" ht="23">
      <c r="A167" s="16">
        <v>160</v>
      </c>
      <c r="B167" s="30" t="s">
        <v>172</v>
      </c>
      <c r="C167" s="29" t="s">
        <v>552</v>
      </c>
      <c r="D167" s="29" t="s">
        <v>1052</v>
      </c>
      <c r="E167" s="42">
        <v>200</v>
      </c>
      <c r="F167" s="45">
        <v>7</v>
      </c>
      <c r="G167" s="20">
        <f t="shared" si="6"/>
        <v>1400</v>
      </c>
      <c r="H167" s="40">
        <v>0.23</v>
      </c>
      <c r="I167" s="24">
        <f t="shared" si="7"/>
        <v>8.61</v>
      </c>
      <c r="J167" s="22">
        <f t="shared" si="8"/>
        <v>1722</v>
      </c>
    </row>
    <row r="168" spans="1:10" ht="23">
      <c r="A168" s="16">
        <v>161</v>
      </c>
      <c r="B168" s="30" t="s">
        <v>173</v>
      </c>
      <c r="C168" s="29" t="s">
        <v>553</v>
      </c>
      <c r="D168" s="29" t="s">
        <v>1053</v>
      </c>
      <c r="E168" s="42">
        <v>100</v>
      </c>
      <c r="F168" s="45">
        <v>4.9000000000000004</v>
      </c>
      <c r="G168" s="20">
        <f t="shared" si="6"/>
        <v>490.00000000000006</v>
      </c>
      <c r="H168" s="40">
        <v>0.23</v>
      </c>
      <c r="I168" s="24">
        <f t="shared" si="7"/>
        <v>6.0270000000000001</v>
      </c>
      <c r="J168" s="22">
        <f t="shared" si="8"/>
        <v>602.70000000000005</v>
      </c>
    </row>
    <row r="169" spans="1:10" ht="23">
      <c r="A169" s="16">
        <v>162</v>
      </c>
      <c r="B169" s="30" t="s">
        <v>174</v>
      </c>
      <c r="C169" s="29" t="s">
        <v>552</v>
      </c>
      <c r="D169" s="29" t="s">
        <v>817</v>
      </c>
      <c r="E169" s="42">
        <v>100</v>
      </c>
      <c r="F169" s="45">
        <v>2.7</v>
      </c>
      <c r="G169" s="20">
        <f t="shared" si="6"/>
        <v>270</v>
      </c>
      <c r="H169" s="40">
        <v>0.23</v>
      </c>
      <c r="I169" s="24">
        <f t="shared" si="7"/>
        <v>3.3210000000000002</v>
      </c>
      <c r="J169" s="22">
        <f t="shared" si="8"/>
        <v>332.1</v>
      </c>
    </row>
    <row r="170" spans="1:10" ht="23">
      <c r="A170" s="16">
        <v>163</v>
      </c>
      <c r="B170" s="30" t="s">
        <v>175</v>
      </c>
      <c r="C170" s="29" t="s">
        <v>554</v>
      </c>
      <c r="D170" s="29" t="s">
        <v>1054</v>
      </c>
      <c r="E170" s="42">
        <v>20</v>
      </c>
      <c r="F170" s="45">
        <v>5.2</v>
      </c>
      <c r="G170" s="20">
        <f t="shared" si="6"/>
        <v>104</v>
      </c>
      <c r="H170" s="40">
        <v>0.23</v>
      </c>
      <c r="I170" s="24">
        <f t="shared" si="7"/>
        <v>6.3959999999999999</v>
      </c>
      <c r="J170" s="22">
        <f t="shared" si="8"/>
        <v>127.92</v>
      </c>
    </row>
    <row r="171" spans="1:10" ht="31">
      <c r="A171" s="16">
        <v>164</v>
      </c>
      <c r="B171" s="30" t="s">
        <v>176</v>
      </c>
      <c r="C171" s="29" t="s">
        <v>555</v>
      </c>
      <c r="D171" s="29" t="s">
        <v>818</v>
      </c>
      <c r="E171" s="42">
        <v>50</v>
      </c>
      <c r="F171" s="45">
        <v>15.27</v>
      </c>
      <c r="G171" s="20">
        <f t="shared" si="6"/>
        <v>763.5</v>
      </c>
      <c r="H171" s="40">
        <v>0.23</v>
      </c>
      <c r="I171" s="24">
        <f t="shared" si="7"/>
        <v>18.7821</v>
      </c>
      <c r="J171" s="22">
        <f t="shared" si="8"/>
        <v>939.10500000000002</v>
      </c>
    </row>
    <row r="172" spans="1:10" ht="31">
      <c r="A172" s="16">
        <v>165</v>
      </c>
      <c r="B172" s="30" t="s">
        <v>177</v>
      </c>
      <c r="C172" s="29" t="s">
        <v>555</v>
      </c>
      <c r="D172" s="29" t="s">
        <v>819</v>
      </c>
      <c r="E172" s="42">
        <v>10</v>
      </c>
      <c r="F172" s="45">
        <v>4.8</v>
      </c>
      <c r="G172" s="20">
        <f t="shared" si="6"/>
        <v>48</v>
      </c>
      <c r="H172" s="40">
        <v>0.23</v>
      </c>
      <c r="I172" s="24">
        <f t="shared" si="7"/>
        <v>5.9039999999999999</v>
      </c>
      <c r="J172" s="22">
        <f t="shared" si="8"/>
        <v>59.04</v>
      </c>
    </row>
    <row r="173" spans="1:10" ht="23">
      <c r="A173" s="16">
        <v>166</v>
      </c>
      <c r="B173" s="30" t="s">
        <v>178</v>
      </c>
      <c r="C173" s="29" t="s">
        <v>556</v>
      </c>
      <c r="D173" s="29" t="s">
        <v>1055</v>
      </c>
      <c r="E173" s="42">
        <v>2</v>
      </c>
      <c r="F173" s="45">
        <v>22.74</v>
      </c>
      <c r="G173" s="20">
        <f t="shared" si="6"/>
        <v>45.48</v>
      </c>
      <c r="H173" s="40">
        <v>0.23</v>
      </c>
      <c r="I173" s="24">
        <f t="shared" si="7"/>
        <v>27.970199999999998</v>
      </c>
      <c r="J173" s="22">
        <f t="shared" si="8"/>
        <v>55.940399999999997</v>
      </c>
    </row>
    <row r="174" spans="1:10" ht="34.5">
      <c r="A174" s="16">
        <v>167</v>
      </c>
      <c r="B174" s="30" t="s">
        <v>179</v>
      </c>
      <c r="C174" s="29" t="s">
        <v>557</v>
      </c>
      <c r="D174" s="29" t="s">
        <v>1056</v>
      </c>
      <c r="E174" s="42">
        <v>10</v>
      </c>
      <c r="F174" s="45">
        <v>13.37</v>
      </c>
      <c r="G174" s="20">
        <f t="shared" si="6"/>
        <v>133.69999999999999</v>
      </c>
      <c r="H174" s="40">
        <v>0.23</v>
      </c>
      <c r="I174" s="24">
        <f t="shared" si="7"/>
        <v>16.4451</v>
      </c>
      <c r="J174" s="22">
        <f t="shared" si="8"/>
        <v>164.45099999999999</v>
      </c>
    </row>
    <row r="175" spans="1:10" ht="34.5">
      <c r="A175" s="16">
        <v>168</v>
      </c>
      <c r="B175" s="30" t="s">
        <v>180</v>
      </c>
      <c r="C175" s="29" t="s">
        <v>557</v>
      </c>
      <c r="D175" s="29" t="s">
        <v>1057</v>
      </c>
      <c r="E175" s="42">
        <v>5</v>
      </c>
      <c r="F175" s="45">
        <v>23.72</v>
      </c>
      <c r="G175" s="20">
        <f t="shared" si="6"/>
        <v>118.6</v>
      </c>
      <c r="H175" s="40">
        <v>0.23</v>
      </c>
      <c r="I175" s="24">
        <f t="shared" si="7"/>
        <v>29.175599999999999</v>
      </c>
      <c r="J175" s="22">
        <f t="shared" si="8"/>
        <v>145.87799999999999</v>
      </c>
    </row>
    <row r="176" spans="1:10" ht="93">
      <c r="A176" s="16">
        <v>169</v>
      </c>
      <c r="B176" s="30" t="s">
        <v>181</v>
      </c>
      <c r="C176" s="29" t="s">
        <v>558</v>
      </c>
      <c r="D176" s="29" t="s">
        <v>820</v>
      </c>
      <c r="E176" s="42">
        <v>1</v>
      </c>
      <c r="F176" s="45">
        <v>279.99</v>
      </c>
      <c r="G176" s="20">
        <f t="shared" si="6"/>
        <v>279.99</v>
      </c>
      <c r="H176" s="40">
        <v>0.23</v>
      </c>
      <c r="I176" s="24">
        <f t="shared" si="7"/>
        <v>344.3877</v>
      </c>
      <c r="J176" s="22">
        <f t="shared" si="8"/>
        <v>344.3877</v>
      </c>
    </row>
    <row r="177" spans="1:10" ht="23">
      <c r="A177" s="16">
        <v>170</v>
      </c>
      <c r="B177" s="30" t="s">
        <v>182</v>
      </c>
      <c r="C177" s="29" t="s">
        <v>559</v>
      </c>
      <c r="D177" s="29" t="s">
        <v>821</v>
      </c>
      <c r="E177" s="42">
        <v>10</v>
      </c>
      <c r="F177" s="45">
        <v>0.91</v>
      </c>
      <c r="G177" s="20">
        <f t="shared" si="6"/>
        <v>9.1</v>
      </c>
      <c r="H177" s="40">
        <v>0.23</v>
      </c>
      <c r="I177" s="24">
        <f t="shared" si="7"/>
        <v>1.1193</v>
      </c>
      <c r="J177" s="22">
        <f t="shared" si="8"/>
        <v>11.193</v>
      </c>
    </row>
    <row r="178" spans="1:10" ht="23">
      <c r="A178" s="16">
        <v>171</v>
      </c>
      <c r="B178" s="30" t="s">
        <v>183</v>
      </c>
      <c r="C178" s="29" t="s">
        <v>559</v>
      </c>
      <c r="D178" s="29" t="s">
        <v>822</v>
      </c>
      <c r="E178" s="42">
        <v>20</v>
      </c>
      <c r="F178" s="45">
        <v>1.47</v>
      </c>
      <c r="G178" s="20">
        <f t="shared" si="6"/>
        <v>29.4</v>
      </c>
      <c r="H178" s="40">
        <v>0.23</v>
      </c>
      <c r="I178" s="24">
        <f t="shared" si="7"/>
        <v>1.8081</v>
      </c>
      <c r="J178" s="22">
        <f t="shared" si="8"/>
        <v>36.161999999999999</v>
      </c>
    </row>
    <row r="179" spans="1:10" ht="18">
      <c r="A179" s="16">
        <v>172</v>
      </c>
      <c r="B179" s="30" t="s">
        <v>184</v>
      </c>
      <c r="C179" s="29" t="s">
        <v>559</v>
      </c>
      <c r="D179" s="29" t="s">
        <v>823</v>
      </c>
      <c r="E179" s="42">
        <v>20</v>
      </c>
      <c r="F179" s="45">
        <v>1.85</v>
      </c>
      <c r="G179" s="20">
        <f t="shared" si="6"/>
        <v>37</v>
      </c>
      <c r="H179" s="40">
        <v>0.23</v>
      </c>
      <c r="I179" s="24">
        <f t="shared" si="7"/>
        <v>2.2755000000000001</v>
      </c>
      <c r="J179" s="22">
        <f t="shared" si="8"/>
        <v>45.51</v>
      </c>
    </row>
    <row r="180" spans="1:10" ht="23">
      <c r="A180" s="16">
        <v>173</v>
      </c>
      <c r="B180" s="30" t="s">
        <v>185</v>
      </c>
      <c r="C180" s="29" t="s">
        <v>559</v>
      </c>
      <c r="D180" s="29" t="s">
        <v>824</v>
      </c>
      <c r="E180" s="42">
        <v>20</v>
      </c>
      <c r="F180" s="45">
        <v>3.47</v>
      </c>
      <c r="G180" s="20">
        <f t="shared" si="6"/>
        <v>69.400000000000006</v>
      </c>
      <c r="H180" s="40">
        <v>0.23</v>
      </c>
      <c r="I180" s="24">
        <f t="shared" si="7"/>
        <v>4.2681000000000004</v>
      </c>
      <c r="J180" s="22">
        <f t="shared" si="8"/>
        <v>85.362000000000009</v>
      </c>
    </row>
    <row r="181" spans="1:10" ht="31">
      <c r="A181" s="16">
        <v>174</v>
      </c>
      <c r="B181" s="30" t="s">
        <v>186</v>
      </c>
      <c r="C181" s="29" t="s">
        <v>560</v>
      </c>
      <c r="D181" s="29" t="s">
        <v>1058</v>
      </c>
      <c r="E181" s="42">
        <v>10</v>
      </c>
      <c r="F181" s="45">
        <v>22.55</v>
      </c>
      <c r="G181" s="20">
        <f t="shared" si="6"/>
        <v>225.5</v>
      </c>
      <c r="H181" s="40">
        <v>0.23</v>
      </c>
      <c r="I181" s="24">
        <f t="shared" si="7"/>
        <v>27.736499999999999</v>
      </c>
      <c r="J181" s="22">
        <f t="shared" si="8"/>
        <v>277.36500000000001</v>
      </c>
    </row>
    <row r="182" spans="1:10" ht="31">
      <c r="A182" s="16">
        <v>175</v>
      </c>
      <c r="B182" s="30" t="s">
        <v>187</v>
      </c>
      <c r="C182" s="29" t="s">
        <v>560</v>
      </c>
      <c r="D182" s="29" t="s">
        <v>1059</v>
      </c>
      <c r="E182" s="42">
        <v>30</v>
      </c>
      <c r="F182" s="45">
        <v>28.9</v>
      </c>
      <c r="G182" s="20">
        <f t="shared" si="6"/>
        <v>867</v>
      </c>
      <c r="H182" s="40">
        <v>0.23</v>
      </c>
      <c r="I182" s="24">
        <f t="shared" si="7"/>
        <v>35.546999999999997</v>
      </c>
      <c r="J182" s="22">
        <f t="shared" si="8"/>
        <v>1066.4100000000001</v>
      </c>
    </row>
    <row r="183" spans="1:10" ht="23">
      <c r="A183" s="16">
        <v>176</v>
      </c>
      <c r="B183" s="30" t="s">
        <v>188</v>
      </c>
      <c r="C183" s="29" t="s">
        <v>561</v>
      </c>
      <c r="D183" s="29" t="s">
        <v>1060</v>
      </c>
      <c r="E183" s="42">
        <v>140</v>
      </c>
      <c r="F183" s="45">
        <v>0.35</v>
      </c>
      <c r="G183" s="20">
        <f t="shared" si="6"/>
        <v>49</v>
      </c>
      <c r="H183" s="40">
        <v>0.23</v>
      </c>
      <c r="I183" s="24">
        <f t="shared" si="7"/>
        <v>0.43049999999999999</v>
      </c>
      <c r="J183" s="22">
        <f t="shared" si="8"/>
        <v>60.269999999999996</v>
      </c>
    </row>
    <row r="184" spans="1:10" ht="23">
      <c r="A184" s="16">
        <v>177</v>
      </c>
      <c r="B184" s="30" t="s">
        <v>189</v>
      </c>
      <c r="C184" s="29" t="s">
        <v>561</v>
      </c>
      <c r="D184" s="29" t="s">
        <v>1061</v>
      </c>
      <c r="E184" s="42">
        <v>80</v>
      </c>
      <c r="F184" s="45">
        <v>0.28000000000000003</v>
      </c>
      <c r="G184" s="20">
        <f t="shared" si="6"/>
        <v>22.400000000000002</v>
      </c>
      <c r="H184" s="40">
        <v>0.23</v>
      </c>
      <c r="I184" s="24">
        <f t="shared" si="7"/>
        <v>0.34440000000000004</v>
      </c>
      <c r="J184" s="22">
        <f t="shared" si="8"/>
        <v>27.552000000000003</v>
      </c>
    </row>
    <row r="185" spans="1:10" ht="23">
      <c r="A185" s="16">
        <v>178</v>
      </c>
      <c r="B185" s="30" t="s">
        <v>190</v>
      </c>
      <c r="C185" s="29" t="s">
        <v>562</v>
      </c>
      <c r="D185" s="29" t="s">
        <v>825</v>
      </c>
      <c r="E185" s="42">
        <v>4</v>
      </c>
      <c r="F185" s="45">
        <v>2.4500000000000002</v>
      </c>
      <c r="G185" s="20">
        <f t="shared" si="6"/>
        <v>9.8000000000000007</v>
      </c>
      <c r="H185" s="40">
        <v>0.23</v>
      </c>
      <c r="I185" s="24">
        <f t="shared" si="7"/>
        <v>3.0135000000000001</v>
      </c>
      <c r="J185" s="22">
        <f t="shared" si="8"/>
        <v>12.054</v>
      </c>
    </row>
    <row r="186" spans="1:10" ht="31">
      <c r="A186" s="16">
        <v>179</v>
      </c>
      <c r="B186" s="30" t="s">
        <v>191</v>
      </c>
      <c r="C186" s="29" t="s">
        <v>563</v>
      </c>
      <c r="D186" s="29" t="s">
        <v>826</v>
      </c>
      <c r="E186" s="42">
        <v>20</v>
      </c>
      <c r="F186" s="45">
        <v>4.01</v>
      </c>
      <c r="G186" s="20">
        <f t="shared" si="6"/>
        <v>80.199999999999989</v>
      </c>
      <c r="H186" s="40">
        <v>0.23</v>
      </c>
      <c r="I186" s="24">
        <f t="shared" si="7"/>
        <v>4.9322999999999997</v>
      </c>
      <c r="J186" s="22">
        <f t="shared" si="8"/>
        <v>98.645999999999987</v>
      </c>
    </row>
    <row r="187" spans="1:10" ht="18">
      <c r="A187" s="16">
        <v>180</v>
      </c>
      <c r="B187" s="30" t="s">
        <v>192</v>
      </c>
      <c r="C187" s="29" t="s">
        <v>564</v>
      </c>
      <c r="D187" s="29" t="s">
        <v>1062</v>
      </c>
      <c r="E187" s="42">
        <v>100</v>
      </c>
      <c r="F187" s="45">
        <v>2.0099999999999998</v>
      </c>
      <c r="G187" s="20">
        <f t="shared" si="6"/>
        <v>200.99999999999997</v>
      </c>
      <c r="H187" s="40">
        <v>0.23</v>
      </c>
      <c r="I187" s="24">
        <f t="shared" si="7"/>
        <v>2.4722999999999997</v>
      </c>
      <c r="J187" s="22">
        <f t="shared" si="8"/>
        <v>247.22999999999996</v>
      </c>
    </row>
    <row r="188" spans="1:10" ht="23">
      <c r="A188" s="16">
        <v>181</v>
      </c>
      <c r="B188" s="30" t="s">
        <v>193</v>
      </c>
      <c r="C188" s="29" t="s">
        <v>565</v>
      </c>
      <c r="D188" s="29" t="s">
        <v>1063</v>
      </c>
      <c r="E188" s="42">
        <v>200</v>
      </c>
      <c r="F188" s="45">
        <v>1.29</v>
      </c>
      <c r="G188" s="20">
        <f t="shared" si="6"/>
        <v>258</v>
      </c>
      <c r="H188" s="40">
        <v>0.23</v>
      </c>
      <c r="I188" s="24">
        <f t="shared" si="7"/>
        <v>1.5867</v>
      </c>
      <c r="J188" s="22">
        <f t="shared" si="8"/>
        <v>317.33999999999997</v>
      </c>
    </row>
    <row r="189" spans="1:10" ht="23">
      <c r="A189" s="16">
        <v>182</v>
      </c>
      <c r="B189" s="30" t="s">
        <v>194</v>
      </c>
      <c r="C189" s="29" t="s">
        <v>566</v>
      </c>
      <c r="D189" s="29" t="s">
        <v>1064</v>
      </c>
      <c r="E189" s="42">
        <v>150</v>
      </c>
      <c r="F189" s="45">
        <v>1.36</v>
      </c>
      <c r="G189" s="20">
        <f t="shared" si="6"/>
        <v>204.00000000000003</v>
      </c>
      <c r="H189" s="40">
        <v>0.23</v>
      </c>
      <c r="I189" s="24">
        <f t="shared" si="7"/>
        <v>1.6728000000000001</v>
      </c>
      <c r="J189" s="22">
        <f t="shared" si="8"/>
        <v>250.92000000000004</v>
      </c>
    </row>
    <row r="190" spans="1:10" ht="18">
      <c r="A190" s="16">
        <v>183</v>
      </c>
      <c r="B190" s="30" t="s">
        <v>195</v>
      </c>
      <c r="C190" s="29" t="s">
        <v>567</v>
      </c>
      <c r="D190" s="29" t="s">
        <v>1065</v>
      </c>
      <c r="E190" s="42">
        <v>15</v>
      </c>
      <c r="F190" s="45">
        <v>11.43</v>
      </c>
      <c r="G190" s="20">
        <f t="shared" si="6"/>
        <v>171.45</v>
      </c>
      <c r="H190" s="40">
        <v>0.23</v>
      </c>
      <c r="I190" s="24">
        <f t="shared" si="7"/>
        <v>14.0589</v>
      </c>
      <c r="J190" s="22">
        <f t="shared" si="8"/>
        <v>210.88349999999997</v>
      </c>
    </row>
    <row r="191" spans="1:10" ht="18">
      <c r="A191" s="16">
        <v>184</v>
      </c>
      <c r="B191" s="30" t="s">
        <v>196</v>
      </c>
      <c r="C191" s="29" t="s">
        <v>568</v>
      </c>
      <c r="D191" s="29" t="s">
        <v>1066</v>
      </c>
      <c r="E191" s="42">
        <v>10</v>
      </c>
      <c r="F191" s="45">
        <v>4</v>
      </c>
      <c r="G191" s="20">
        <f t="shared" si="6"/>
        <v>40</v>
      </c>
      <c r="H191" s="40">
        <v>0.23</v>
      </c>
      <c r="I191" s="24">
        <f t="shared" si="7"/>
        <v>4.92</v>
      </c>
      <c r="J191" s="22">
        <f t="shared" si="8"/>
        <v>49.2</v>
      </c>
    </row>
    <row r="192" spans="1:10" ht="23">
      <c r="A192" s="16">
        <v>185</v>
      </c>
      <c r="B192" s="30" t="s">
        <v>197</v>
      </c>
      <c r="C192" s="29" t="s">
        <v>565</v>
      </c>
      <c r="D192" s="29" t="s">
        <v>1067</v>
      </c>
      <c r="E192" s="42">
        <v>100</v>
      </c>
      <c r="F192" s="45">
        <v>1.36</v>
      </c>
      <c r="G192" s="20">
        <f t="shared" si="6"/>
        <v>136</v>
      </c>
      <c r="H192" s="40">
        <v>0.23</v>
      </c>
      <c r="I192" s="24">
        <f t="shared" si="7"/>
        <v>1.6728000000000001</v>
      </c>
      <c r="J192" s="22">
        <f t="shared" si="8"/>
        <v>167.28</v>
      </c>
    </row>
    <row r="193" spans="1:10" ht="46.5">
      <c r="A193" s="16">
        <v>186</v>
      </c>
      <c r="B193" s="30" t="s">
        <v>198</v>
      </c>
      <c r="C193" s="29" t="s">
        <v>569</v>
      </c>
      <c r="D193" s="29" t="s">
        <v>827</v>
      </c>
      <c r="E193" s="42">
        <v>5</v>
      </c>
      <c r="F193" s="45">
        <v>12.23</v>
      </c>
      <c r="G193" s="20">
        <f t="shared" si="6"/>
        <v>61.150000000000006</v>
      </c>
      <c r="H193" s="40">
        <v>0.23</v>
      </c>
      <c r="I193" s="24">
        <f t="shared" si="7"/>
        <v>15.042899999999999</v>
      </c>
      <c r="J193" s="22">
        <f t="shared" si="8"/>
        <v>75.214500000000001</v>
      </c>
    </row>
    <row r="194" spans="1:10" ht="31">
      <c r="A194" s="16">
        <v>187</v>
      </c>
      <c r="B194" s="30" t="s">
        <v>199</v>
      </c>
      <c r="C194" s="29" t="s">
        <v>570</v>
      </c>
      <c r="D194" s="29" t="s">
        <v>1068</v>
      </c>
      <c r="E194" s="42">
        <v>20</v>
      </c>
      <c r="F194" s="45">
        <v>23.94</v>
      </c>
      <c r="G194" s="20">
        <f t="shared" si="6"/>
        <v>478.8</v>
      </c>
      <c r="H194" s="40">
        <v>0.23</v>
      </c>
      <c r="I194" s="24">
        <f t="shared" si="7"/>
        <v>29.446200000000001</v>
      </c>
      <c r="J194" s="22">
        <f t="shared" si="8"/>
        <v>588.92399999999998</v>
      </c>
    </row>
    <row r="195" spans="1:10" ht="62">
      <c r="A195" s="16">
        <v>188</v>
      </c>
      <c r="B195" s="30" t="s">
        <v>200</v>
      </c>
      <c r="C195" s="29" t="s">
        <v>571</v>
      </c>
      <c r="D195" s="29" t="s">
        <v>828</v>
      </c>
      <c r="E195" s="42">
        <v>10</v>
      </c>
      <c r="F195" s="45">
        <v>26.74</v>
      </c>
      <c r="G195" s="20">
        <f t="shared" si="6"/>
        <v>267.39999999999998</v>
      </c>
      <c r="H195" s="40">
        <v>0.23</v>
      </c>
      <c r="I195" s="24">
        <f t="shared" si="7"/>
        <v>32.8902</v>
      </c>
      <c r="J195" s="22">
        <f t="shared" si="8"/>
        <v>328.90199999999999</v>
      </c>
    </row>
    <row r="196" spans="1:10" ht="23">
      <c r="A196" s="16">
        <v>189</v>
      </c>
      <c r="B196" s="36" t="s">
        <v>201</v>
      </c>
      <c r="C196" s="29" t="s">
        <v>1070</v>
      </c>
      <c r="D196" s="29" t="s">
        <v>1069</v>
      </c>
      <c r="E196" s="42">
        <v>5</v>
      </c>
      <c r="F196" s="45">
        <v>37.82</v>
      </c>
      <c r="G196" s="20">
        <f t="shared" si="6"/>
        <v>189.1</v>
      </c>
      <c r="H196" s="40">
        <v>0.23</v>
      </c>
      <c r="I196" s="24">
        <f t="shared" si="7"/>
        <v>46.518599999999999</v>
      </c>
      <c r="J196" s="22">
        <f t="shared" si="8"/>
        <v>232.59299999999999</v>
      </c>
    </row>
    <row r="197" spans="1:10" ht="62">
      <c r="A197" s="16">
        <v>190</v>
      </c>
      <c r="B197" s="30" t="s">
        <v>202</v>
      </c>
      <c r="C197" s="29" t="s">
        <v>572</v>
      </c>
      <c r="D197" s="29" t="s">
        <v>829</v>
      </c>
      <c r="E197" s="42">
        <v>15</v>
      </c>
      <c r="F197" s="45">
        <v>287.20999999999998</v>
      </c>
      <c r="G197" s="20">
        <f t="shared" si="6"/>
        <v>4308.1499999999996</v>
      </c>
      <c r="H197" s="40">
        <v>0.23</v>
      </c>
      <c r="I197" s="24">
        <f t="shared" si="7"/>
        <v>353.26829999999995</v>
      </c>
      <c r="J197" s="22">
        <f t="shared" si="8"/>
        <v>5299.0244999999995</v>
      </c>
    </row>
    <row r="198" spans="1:10" ht="18">
      <c r="A198" s="16">
        <v>191</v>
      </c>
      <c r="B198" s="30" t="s">
        <v>203</v>
      </c>
      <c r="C198" s="29" t="s">
        <v>573</v>
      </c>
      <c r="D198" s="29" t="s">
        <v>830</v>
      </c>
      <c r="E198" s="42">
        <v>1</v>
      </c>
      <c r="F198" s="45">
        <v>8.85</v>
      </c>
      <c r="G198" s="20">
        <f t="shared" si="6"/>
        <v>8.85</v>
      </c>
      <c r="H198" s="40">
        <v>0.23</v>
      </c>
      <c r="I198" s="24">
        <f t="shared" si="7"/>
        <v>10.885499999999999</v>
      </c>
      <c r="J198" s="22">
        <f t="shared" si="8"/>
        <v>10.885499999999999</v>
      </c>
    </row>
    <row r="199" spans="1:10" ht="18">
      <c r="A199" s="16">
        <v>192</v>
      </c>
      <c r="B199" s="30" t="s">
        <v>204</v>
      </c>
      <c r="C199" s="29" t="s">
        <v>574</v>
      </c>
      <c r="D199" s="29" t="s">
        <v>831</v>
      </c>
      <c r="E199" s="42">
        <v>1</v>
      </c>
      <c r="F199" s="45">
        <v>4.91</v>
      </c>
      <c r="G199" s="20">
        <f t="shared" si="6"/>
        <v>4.91</v>
      </c>
      <c r="H199" s="40">
        <v>0.23</v>
      </c>
      <c r="I199" s="24">
        <f t="shared" si="7"/>
        <v>6.0392999999999999</v>
      </c>
      <c r="J199" s="22">
        <f t="shared" si="8"/>
        <v>6.0392999999999999</v>
      </c>
    </row>
    <row r="200" spans="1:10" ht="23">
      <c r="A200" s="16">
        <v>193</v>
      </c>
      <c r="B200" s="30" t="s">
        <v>205</v>
      </c>
      <c r="C200" s="29" t="s">
        <v>530</v>
      </c>
      <c r="D200" s="29" t="s">
        <v>1071</v>
      </c>
      <c r="E200" s="42">
        <v>50</v>
      </c>
      <c r="F200" s="45">
        <v>1.65</v>
      </c>
      <c r="G200" s="20">
        <f t="shared" si="6"/>
        <v>82.5</v>
      </c>
      <c r="H200" s="40">
        <v>0.23</v>
      </c>
      <c r="I200" s="24">
        <f t="shared" si="7"/>
        <v>2.0295000000000001</v>
      </c>
      <c r="J200" s="22">
        <f t="shared" si="8"/>
        <v>101.47499999999999</v>
      </c>
    </row>
    <row r="201" spans="1:10" ht="23">
      <c r="A201" s="16">
        <v>194</v>
      </c>
      <c r="B201" s="30" t="s">
        <v>206</v>
      </c>
      <c r="C201" s="29" t="s">
        <v>530</v>
      </c>
      <c r="D201" s="29" t="s">
        <v>1072</v>
      </c>
      <c r="E201" s="42">
        <v>200</v>
      </c>
      <c r="F201" s="45">
        <v>0.76</v>
      </c>
      <c r="G201" s="20">
        <f t="shared" ref="G201:G264" si="9">E201*F201</f>
        <v>152</v>
      </c>
      <c r="H201" s="40">
        <v>0.23</v>
      </c>
      <c r="I201" s="24">
        <f t="shared" ref="I201:I264" si="10">F201*1.23</f>
        <v>0.93479999999999996</v>
      </c>
      <c r="J201" s="22">
        <f t="shared" ref="J201:J264" si="11">(F201*E201)*1.23</f>
        <v>186.96</v>
      </c>
    </row>
    <row r="202" spans="1:10" ht="23">
      <c r="A202" s="16">
        <v>195</v>
      </c>
      <c r="B202" s="30" t="s">
        <v>207</v>
      </c>
      <c r="C202" s="29" t="s">
        <v>530</v>
      </c>
      <c r="D202" s="29" t="s">
        <v>1073</v>
      </c>
      <c r="E202" s="42">
        <v>50</v>
      </c>
      <c r="F202" s="45">
        <v>0.78</v>
      </c>
      <c r="G202" s="20">
        <f t="shared" si="9"/>
        <v>39</v>
      </c>
      <c r="H202" s="40">
        <v>0.23</v>
      </c>
      <c r="I202" s="24">
        <f t="shared" si="10"/>
        <v>0.95940000000000003</v>
      </c>
      <c r="J202" s="22">
        <f t="shared" si="11"/>
        <v>47.97</v>
      </c>
    </row>
    <row r="203" spans="1:10" ht="23">
      <c r="A203" s="16">
        <v>196</v>
      </c>
      <c r="B203" s="30" t="s">
        <v>208</v>
      </c>
      <c r="C203" s="29" t="s">
        <v>530</v>
      </c>
      <c r="D203" s="29" t="s">
        <v>1074</v>
      </c>
      <c r="E203" s="42">
        <v>80</v>
      </c>
      <c r="F203" s="45">
        <v>1.95</v>
      </c>
      <c r="G203" s="20">
        <f t="shared" si="9"/>
        <v>156</v>
      </c>
      <c r="H203" s="40">
        <v>0.23</v>
      </c>
      <c r="I203" s="24">
        <f t="shared" si="10"/>
        <v>2.3984999999999999</v>
      </c>
      <c r="J203" s="22">
        <f t="shared" si="11"/>
        <v>191.88</v>
      </c>
    </row>
    <row r="204" spans="1:10" ht="23">
      <c r="A204" s="16">
        <v>197</v>
      </c>
      <c r="B204" s="30" t="s">
        <v>209</v>
      </c>
      <c r="C204" s="29" t="s">
        <v>575</v>
      </c>
      <c r="D204" s="29" t="s">
        <v>1075</v>
      </c>
      <c r="E204" s="42">
        <v>200</v>
      </c>
      <c r="F204" s="45">
        <v>2.9</v>
      </c>
      <c r="G204" s="20">
        <f t="shared" si="9"/>
        <v>580</v>
      </c>
      <c r="H204" s="40">
        <v>0.23</v>
      </c>
      <c r="I204" s="24">
        <f t="shared" si="10"/>
        <v>3.5669999999999997</v>
      </c>
      <c r="J204" s="22">
        <f t="shared" si="11"/>
        <v>713.4</v>
      </c>
    </row>
    <row r="205" spans="1:10" ht="23">
      <c r="A205" s="16">
        <v>198</v>
      </c>
      <c r="B205" s="30" t="s">
        <v>210</v>
      </c>
      <c r="C205" s="29" t="s">
        <v>576</v>
      </c>
      <c r="D205" s="29" t="s">
        <v>832</v>
      </c>
      <c r="E205" s="42">
        <v>20</v>
      </c>
      <c r="F205" s="45">
        <v>3.58</v>
      </c>
      <c r="G205" s="20">
        <f t="shared" si="9"/>
        <v>71.599999999999994</v>
      </c>
      <c r="H205" s="40">
        <v>0.23</v>
      </c>
      <c r="I205" s="24">
        <f t="shared" si="10"/>
        <v>4.4034000000000004</v>
      </c>
      <c r="J205" s="22">
        <f t="shared" si="11"/>
        <v>88.067999999999998</v>
      </c>
    </row>
    <row r="206" spans="1:10" ht="23">
      <c r="A206" s="16">
        <v>199</v>
      </c>
      <c r="B206" s="30" t="s">
        <v>211</v>
      </c>
      <c r="C206" s="29" t="s">
        <v>576</v>
      </c>
      <c r="D206" s="29" t="s">
        <v>833</v>
      </c>
      <c r="E206" s="42">
        <v>50</v>
      </c>
      <c r="F206" s="45">
        <v>5.0999999999999996</v>
      </c>
      <c r="G206" s="20">
        <f t="shared" si="9"/>
        <v>254.99999999999997</v>
      </c>
      <c r="H206" s="40">
        <v>0.23</v>
      </c>
      <c r="I206" s="24">
        <f t="shared" si="10"/>
        <v>6.2729999999999997</v>
      </c>
      <c r="J206" s="22">
        <f t="shared" si="11"/>
        <v>313.64999999999998</v>
      </c>
    </row>
    <row r="207" spans="1:10" ht="34.5">
      <c r="A207" s="16">
        <v>200</v>
      </c>
      <c r="B207" s="30" t="s">
        <v>212</v>
      </c>
      <c r="C207" s="29" t="s">
        <v>577</v>
      </c>
      <c r="D207" s="29" t="s">
        <v>834</v>
      </c>
      <c r="E207" s="42">
        <v>5</v>
      </c>
      <c r="F207" s="45">
        <v>4.22</v>
      </c>
      <c r="G207" s="20">
        <f t="shared" si="9"/>
        <v>21.099999999999998</v>
      </c>
      <c r="H207" s="40">
        <v>0.23</v>
      </c>
      <c r="I207" s="24">
        <f t="shared" si="10"/>
        <v>5.1905999999999999</v>
      </c>
      <c r="J207" s="22">
        <f t="shared" si="11"/>
        <v>25.952999999999996</v>
      </c>
    </row>
    <row r="208" spans="1:10" ht="62">
      <c r="A208" s="16">
        <v>201</v>
      </c>
      <c r="B208" s="30" t="s">
        <v>213</v>
      </c>
      <c r="C208" s="29" t="s">
        <v>577</v>
      </c>
      <c r="D208" s="29" t="s">
        <v>835</v>
      </c>
      <c r="E208" s="42">
        <v>1</v>
      </c>
      <c r="F208" s="45">
        <v>17.37</v>
      </c>
      <c r="G208" s="20">
        <f t="shared" si="9"/>
        <v>17.37</v>
      </c>
      <c r="H208" s="40">
        <v>0.23</v>
      </c>
      <c r="I208" s="24">
        <f t="shared" si="10"/>
        <v>21.365100000000002</v>
      </c>
      <c r="J208" s="22">
        <f t="shared" si="11"/>
        <v>21.365100000000002</v>
      </c>
    </row>
    <row r="209" spans="1:10" ht="23">
      <c r="A209" s="16">
        <v>202</v>
      </c>
      <c r="B209" s="30" t="s">
        <v>214</v>
      </c>
      <c r="C209" s="29" t="s">
        <v>578</v>
      </c>
      <c r="D209" s="29" t="s">
        <v>1076</v>
      </c>
      <c r="E209" s="42">
        <v>30</v>
      </c>
      <c r="F209" s="45">
        <v>0.66</v>
      </c>
      <c r="G209" s="20">
        <f t="shared" si="9"/>
        <v>19.8</v>
      </c>
      <c r="H209" s="40">
        <v>0.23</v>
      </c>
      <c r="I209" s="24">
        <f t="shared" si="10"/>
        <v>0.81180000000000008</v>
      </c>
      <c r="J209" s="22">
        <f t="shared" si="11"/>
        <v>24.353999999999999</v>
      </c>
    </row>
    <row r="210" spans="1:10" ht="23">
      <c r="A210" s="16">
        <v>203</v>
      </c>
      <c r="B210" s="30" t="s">
        <v>215</v>
      </c>
      <c r="C210" s="29" t="s">
        <v>578</v>
      </c>
      <c r="D210" s="29" t="s">
        <v>1077</v>
      </c>
      <c r="E210" s="42">
        <v>20</v>
      </c>
      <c r="F210" s="45">
        <v>16.5</v>
      </c>
      <c r="G210" s="20">
        <f t="shared" si="9"/>
        <v>330</v>
      </c>
      <c r="H210" s="40">
        <v>0.23</v>
      </c>
      <c r="I210" s="24">
        <f t="shared" si="10"/>
        <v>20.294999999999998</v>
      </c>
      <c r="J210" s="22">
        <f t="shared" si="11"/>
        <v>405.9</v>
      </c>
    </row>
    <row r="211" spans="1:10" ht="23">
      <c r="A211" s="16">
        <v>204</v>
      </c>
      <c r="B211" s="30" t="s">
        <v>216</v>
      </c>
      <c r="C211" s="29" t="s">
        <v>578</v>
      </c>
      <c r="D211" s="29" t="s">
        <v>836</v>
      </c>
      <c r="E211" s="42">
        <v>2</v>
      </c>
      <c r="F211" s="45">
        <v>27.84</v>
      </c>
      <c r="G211" s="20">
        <f t="shared" si="9"/>
        <v>55.68</v>
      </c>
      <c r="H211" s="40">
        <v>0.23</v>
      </c>
      <c r="I211" s="24">
        <f t="shared" si="10"/>
        <v>34.243200000000002</v>
      </c>
      <c r="J211" s="22">
        <f t="shared" si="11"/>
        <v>68.486400000000003</v>
      </c>
    </row>
    <row r="212" spans="1:10" ht="34.5">
      <c r="A212" s="16">
        <v>205</v>
      </c>
      <c r="B212" s="30" t="s">
        <v>217</v>
      </c>
      <c r="C212" s="29" t="s">
        <v>579</v>
      </c>
      <c r="D212" s="29" t="s">
        <v>837</v>
      </c>
      <c r="E212" s="42">
        <v>50</v>
      </c>
      <c r="F212" s="45">
        <v>16.86</v>
      </c>
      <c r="G212" s="20">
        <f t="shared" si="9"/>
        <v>843</v>
      </c>
      <c r="H212" s="40">
        <v>0.23</v>
      </c>
      <c r="I212" s="24">
        <f t="shared" si="10"/>
        <v>20.7378</v>
      </c>
      <c r="J212" s="22">
        <f t="shared" si="11"/>
        <v>1036.8899999999999</v>
      </c>
    </row>
    <row r="213" spans="1:10" ht="31">
      <c r="A213" s="16">
        <v>206</v>
      </c>
      <c r="B213" s="30" t="s">
        <v>218</v>
      </c>
      <c r="C213" s="29" t="s">
        <v>579</v>
      </c>
      <c r="D213" s="29" t="s">
        <v>1078</v>
      </c>
      <c r="E213" s="42">
        <v>15</v>
      </c>
      <c r="F213" s="45">
        <v>36.049999999999997</v>
      </c>
      <c r="G213" s="20">
        <f t="shared" si="9"/>
        <v>540.75</v>
      </c>
      <c r="H213" s="40">
        <v>0.23</v>
      </c>
      <c r="I213" s="24">
        <f t="shared" si="10"/>
        <v>44.341499999999996</v>
      </c>
      <c r="J213" s="22">
        <f t="shared" si="11"/>
        <v>665.12249999999995</v>
      </c>
    </row>
    <row r="214" spans="1:10" ht="31">
      <c r="A214" s="16">
        <v>207</v>
      </c>
      <c r="B214" s="30" t="s">
        <v>219</v>
      </c>
      <c r="C214" s="29" t="s">
        <v>580</v>
      </c>
      <c r="D214" s="29" t="s">
        <v>1079</v>
      </c>
      <c r="E214" s="42">
        <v>10</v>
      </c>
      <c r="F214" s="45">
        <v>30.23</v>
      </c>
      <c r="G214" s="20">
        <f t="shared" si="9"/>
        <v>302.3</v>
      </c>
      <c r="H214" s="40">
        <v>0.23</v>
      </c>
      <c r="I214" s="24">
        <f t="shared" si="10"/>
        <v>37.182899999999997</v>
      </c>
      <c r="J214" s="22">
        <f t="shared" si="11"/>
        <v>371.82900000000001</v>
      </c>
    </row>
    <row r="215" spans="1:10" ht="31">
      <c r="A215" s="16">
        <v>208</v>
      </c>
      <c r="B215" s="30" t="s">
        <v>220</v>
      </c>
      <c r="C215" s="29" t="s">
        <v>580</v>
      </c>
      <c r="D215" s="29" t="s">
        <v>1080</v>
      </c>
      <c r="E215" s="42">
        <v>50</v>
      </c>
      <c r="F215" s="45">
        <v>20.350000000000001</v>
      </c>
      <c r="G215" s="20">
        <f t="shared" si="9"/>
        <v>1017.5000000000001</v>
      </c>
      <c r="H215" s="40">
        <v>0.23</v>
      </c>
      <c r="I215" s="24">
        <f t="shared" si="10"/>
        <v>25.0305</v>
      </c>
      <c r="J215" s="22">
        <f t="shared" si="11"/>
        <v>1251.5250000000001</v>
      </c>
    </row>
    <row r="216" spans="1:10" ht="23">
      <c r="A216" s="16">
        <v>209</v>
      </c>
      <c r="B216" s="30" t="s">
        <v>221</v>
      </c>
      <c r="C216" s="29" t="s">
        <v>581</v>
      </c>
      <c r="D216" s="29" t="s">
        <v>838</v>
      </c>
      <c r="E216" s="42">
        <v>80</v>
      </c>
      <c r="F216" s="45">
        <v>1.91</v>
      </c>
      <c r="G216" s="20">
        <f t="shared" si="9"/>
        <v>152.79999999999998</v>
      </c>
      <c r="H216" s="40">
        <v>0.23</v>
      </c>
      <c r="I216" s="24">
        <f t="shared" si="10"/>
        <v>2.3492999999999999</v>
      </c>
      <c r="J216" s="22">
        <f t="shared" si="11"/>
        <v>187.94399999999999</v>
      </c>
    </row>
    <row r="217" spans="1:10" ht="23">
      <c r="A217" s="16">
        <v>210</v>
      </c>
      <c r="B217" s="30" t="s">
        <v>222</v>
      </c>
      <c r="C217" s="29" t="s">
        <v>582</v>
      </c>
      <c r="D217" s="29" t="s">
        <v>839</v>
      </c>
      <c r="E217" s="42">
        <v>100</v>
      </c>
      <c r="F217" s="45">
        <v>1.38</v>
      </c>
      <c r="G217" s="20">
        <f t="shared" si="9"/>
        <v>138</v>
      </c>
      <c r="H217" s="40">
        <v>0.23</v>
      </c>
      <c r="I217" s="24">
        <f t="shared" si="10"/>
        <v>1.6973999999999998</v>
      </c>
      <c r="J217" s="22">
        <f t="shared" si="11"/>
        <v>169.74</v>
      </c>
    </row>
    <row r="218" spans="1:10" ht="23">
      <c r="A218" s="16">
        <v>211</v>
      </c>
      <c r="B218" s="30" t="s">
        <v>223</v>
      </c>
      <c r="C218" s="29" t="s">
        <v>582</v>
      </c>
      <c r="D218" s="29" t="s">
        <v>840</v>
      </c>
      <c r="E218" s="42">
        <v>10</v>
      </c>
      <c r="F218" s="45">
        <v>1.38</v>
      </c>
      <c r="G218" s="20">
        <f t="shared" si="9"/>
        <v>13.799999999999999</v>
      </c>
      <c r="H218" s="40">
        <v>0.23</v>
      </c>
      <c r="I218" s="24">
        <f t="shared" si="10"/>
        <v>1.6973999999999998</v>
      </c>
      <c r="J218" s="22">
        <f t="shared" si="11"/>
        <v>16.974</v>
      </c>
    </row>
    <row r="219" spans="1:10" ht="23">
      <c r="A219" s="16">
        <v>212</v>
      </c>
      <c r="B219" s="30" t="s">
        <v>224</v>
      </c>
      <c r="C219" s="29" t="s">
        <v>582</v>
      </c>
      <c r="D219" s="29" t="s">
        <v>841</v>
      </c>
      <c r="E219" s="42">
        <v>100</v>
      </c>
      <c r="F219" s="45">
        <v>1.38</v>
      </c>
      <c r="G219" s="20">
        <f t="shared" si="9"/>
        <v>138</v>
      </c>
      <c r="H219" s="40">
        <v>0.23</v>
      </c>
      <c r="I219" s="24">
        <f t="shared" si="10"/>
        <v>1.6973999999999998</v>
      </c>
      <c r="J219" s="22">
        <f t="shared" si="11"/>
        <v>169.74</v>
      </c>
    </row>
    <row r="220" spans="1:10" ht="23">
      <c r="A220" s="16">
        <v>213</v>
      </c>
      <c r="B220" s="30" t="s">
        <v>225</v>
      </c>
      <c r="C220" s="29" t="s">
        <v>583</v>
      </c>
      <c r="D220" s="29" t="s">
        <v>842</v>
      </c>
      <c r="E220" s="42">
        <v>100</v>
      </c>
      <c r="F220" s="45">
        <v>0.4</v>
      </c>
      <c r="G220" s="20">
        <f t="shared" si="9"/>
        <v>40</v>
      </c>
      <c r="H220" s="40">
        <v>0.23</v>
      </c>
      <c r="I220" s="24">
        <f t="shared" si="10"/>
        <v>0.49199999999999999</v>
      </c>
      <c r="J220" s="22">
        <f t="shared" si="11"/>
        <v>49.2</v>
      </c>
    </row>
    <row r="221" spans="1:10" ht="34.5">
      <c r="A221" s="16">
        <v>214</v>
      </c>
      <c r="B221" s="30" t="s">
        <v>226</v>
      </c>
      <c r="C221" s="29" t="s">
        <v>584</v>
      </c>
      <c r="D221" s="29" t="s">
        <v>843</v>
      </c>
      <c r="E221" s="42">
        <v>10</v>
      </c>
      <c r="F221" s="45">
        <v>15.02</v>
      </c>
      <c r="G221" s="20">
        <f t="shared" si="9"/>
        <v>150.19999999999999</v>
      </c>
      <c r="H221" s="40">
        <v>0.23</v>
      </c>
      <c r="I221" s="24">
        <f t="shared" si="10"/>
        <v>18.474599999999999</v>
      </c>
      <c r="J221" s="22">
        <f t="shared" si="11"/>
        <v>184.74599999999998</v>
      </c>
    </row>
    <row r="222" spans="1:10" ht="124">
      <c r="A222" s="16">
        <v>215</v>
      </c>
      <c r="B222" s="30" t="s">
        <v>227</v>
      </c>
      <c r="C222" s="29" t="s">
        <v>585</v>
      </c>
      <c r="D222" s="29" t="s">
        <v>1196</v>
      </c>
      <c r="E222" s="42">
        <v>20</v>
      </c>
      <c r="F222" s="45">
        <v>23.23</v>
      </c>
      <c r="G222" s="20">
        <f t="shared" si="9"/>
        <v>464.6</v>
      </c>
      <c r="H222" s="40">
        <v>0.23</v>
      </c>
      <c r="I222" s="24">
        <f t="shared" si="10"/>
        <v>28.572900000000001</v>
      </c>
      <c r="J222" s="22">
        <f t="shared" si="11"/>
        <v>571.45799999999997</v>
      </c>
    </row>
    <row r="223" spans="1:10" ht="124">
      <c r="A223" s="16">
        <v>216</v>
      </c>
      <c r="B223" s="30" t="s">
        <v>228</v>
      </c>
      <c r="C223" s="29" t="s">
        <v>585</v>
      </c>
      <c r="D223" s="29" t="s">
        <v>844</v>
      </c>
      <c r="E223" s="42">
        <v>500</v>
      </c>
      <c r="F223" s="45">
        <v>9.48</v>
      </c>
      <c r="G223" s="20">
        <f t="shared" si="9"/>
        <v>4740</v>
      </c>
      <c r="H223" s="40">
        <v>0.23</v>
      </c>
      <c r="I223" s="24">
        <f t="shared" si="10"/>
        <v>11.660400000000001</v>
      </c>
      <c r="J223" s="22">
        <f t="shared" si="11"/>
        <v>5830.2</v>
      </c>
    </row>
    <row r="224" spans="1:10" ht="124">
      <c r="A224" s="16">
        <v>217</v>
      </c>
      <c r="B224" s="30" t="s">
        <v>229</v>
      </c>
      <c r="C224" s="29" t="s">
        <v>585</v>
      </c>
      <c r="D224" s="29" t="s">
        <v>1197</v>
      </c>
      <c r="E224" s="42">
        <v>1400</v>
      </c>
      <c r="F224" s="45">
        <v>10.99</v>
      </c>
      <c r="G224" s="20">
        <f t="shared" si="9"/>
        <v>15386</v>
      </c>
      <c r="H224" s="40">
        <v>0.23</v>
      </c>
      <c r="I224" s="24">
        <f t="shared" si="10"/>
        <v>13.5177</v>
      </c>
      <c r="J224" s="22">
        <f t="shared" si="11"/>
        <v>18924.78</v>
      </c>
    </row>
    <row r="225" spans="1:10" ht="124">
      <c r="A225" s="16">
        <v>218</v>
      </c>
      <c r="B225" s="30" t="s">
        <v>230</v>
      </c>
      <c r="C225" s="29" t="s">
        <v>585</v>
      </c>
      <c r="D225" s="29" t="s">
        <v>1197</v>
      </c>
      <c r="E225" s="42">
        <v>1200</v>
      </c>
      <c r="F225" s="45">
        <v>10.5</v>
      </c>
      <c r="G225" s="20">
        <f t="shared" si="9"/>
        <v>12600</v>
      </c>
      <c r="H225" s="40">
        <v>0.23</v>
      </c>
      <c r="I225" s="24">
        <f t="shared" si="10"/>
        <v>12.914999999999999</v>
      </c>
      <c r="J225" s="22">
        <f t="shared" si="11"/>
        <v>15498</v>
      </c>
    </row>
    <row r="226" spans="1:10" ht="23">
      <c r="A226" s="16">
        <v>219</v>
      </c>
      <c r="B226" s="30" t="s">
        <v>231</v>
      </c>
      <c r="C226" s="29" t="s">
        <v>586</v>
      </c>
      <c r="D226" s="29" t="s">
        <v>1081</v>
      </c>
      <c r="E226" s="42">
        <v>20</v>
      </c>
      <c r="F226" s="45">
        <v>9.7100000000000009</v>
      </c>
      <c r="G226" s="20">
        <f t="shared" si="9"/>
        <v>194.20000000000002</v>
      </c>
      <c r="H226" s="40">
        <v>0.23</v>
      </c>
      <c r="I226" s="24">
        <f t="shared" si="10"/>
        <v>11.943300000000001</v>
      </c>
      <c r="J226" s="22">
        <f t="shared" si="11"/>
        <v>238.86600000000001</v>
      </c>
    </row>
    <row r="227" spans="1:10" ht="23">
      <c r="A227" s="16">
        <v>220</v>
      </c>
      <c r="B227" s="30" t="s">
        <v>232</v>
      </c>
      <c r="C227" s="29" t="s">
        <v>587</v>
      </c>
      <c r="D227" s="29" t="s">
        <v>1082</v>
      </c>
      <c r="E227" s="42">
        <v>2</v>
      </c>
      <c r="F227" s="45">
        <v>174.42</v>
      </c>
      <c r="G227" s="20">
        <f t="shared" si="9"/>
        <v>348.84</v>
      </c>
      <c r="H227" s="40">
        <v>0.23</v>
      </c>
      <c r="I227" s="24">
        <f t="shared" si="10"/>
        <v>214.53659999999999</v>
      </c>
      <c r="J227" s="22">
        <f t="shared" si="11"/>
        <v>429.07319999999999</v>
      </c>
    </row>
    <row r="228" spans="1:10" ht="23">
      <c r="A228" s="16">
        <v>221</v>
      </c>
      <c r="B228" s="30" t="s">
        <v>233</v>
      </c>
      <c r="C228" s="29" t="s">
        <v>587</v>
      </c>
      <c r="D228" s="29" t="s">
        <v>1083</v>
      </c>
      <c r="E228" s="42">
        <v>2</v>
      </c>
      <c r="F228" s="45">
        <v>50.03</v>
      </c>
      <c r="G228" s="20">
        <f t="shared" si="9"/>
        <v>100.06</v>
      </c>
      <c r="H228" s="40">
        <v>0.23</v>
      </c>
      <c r="I228" s="24">
        <f t="shared" si="10"/>
        <v>61.536900000000003</v>
      </c>
      <c r="J228" s="22">
        <f t="shared" si="11"/>
        <v>123.07380000000001</v>
      </c>
    </row>
    <row r="229" spans="1:10" ht="23">
      <c r="A229" s="16">
        <v>222</v>
      </c>
      <c r="B229" s="30" t="s">
        <v>234</v>
      </c>
      <c r="C229" s="29" t="s">
        <v>588</v>
      </c>
      <c r="D229" s="29" t="s">
        <v>845</v>
      </c>
      <c r="E229" s="42">
        <v>2</v>
      </c>
      <c r="F229" s="45">
        <v>24.19</v>
      </c>
      <c r="G229" s="20">
        <f t="shared" si="9"/>
        <v>48.38</v>
      </c>
      <c r="H229" s="40">
        <v>0.23</v>
      </c>
      <c r="I229" s="24">
        <f t="shared" si="10"/>
        <v>29.753700000000002</v>
      </c>
      <c r="J229" s="22">
        <f t="shared" si="11"/>
        <v>59.507400000000004</v>
      </c>
    </row>
    <row r="230" spans="1:10" ht="34.5">
      <c r="A230" s="16">
        <v>223</v>
      </c>
      <c r="B230" s="30" t="s">
        <v>235</v>
      </c>
      <c r="C230" s="29" t="s">
        <v>588</v>
      </c>
      <c r="D230" s="29" t="s">
        <v>846</v>
      </c>
      <c r="E230" s="42">
        <v>2</v>
      </c>
      <c r="F230" s="45">
        <v>32.85</v>
      </c>
      <c r="G230" s="20">
        <f t="shared" si="9"/>
        <v>65.7</v>
      </c>
      <c r="H230" s="40">
        <v>0.23</v>
      </c>
      <c r="I230" s="24">
        <f t="shared" si="10"/>
        <v>40.405500000000004</v>
      </c>
      <c r="J230" s="22">
        <f t="shared" si="11"/>
        <v>80.811000000000007</v>
      </c>
    </row>
    <row r="231" spans="1:10" ht="23">
      <c r="A231" s="16">
        <v>224</v>
      </c>
      <c r="B231" s="30" t="s">
        <v>236</v>
      </c>
      <c r="C231" s="29" t="s">
        <v>588</v>
      </c>
      <c r="D231" s="29" t="s">
        <v>847</v>
      </c>
      <c r="E231" s="42">
        <v>2</v>
      </c>
      <c r="F231" s="45">
        <v>37.64</v>
      </c>
      <c r="G231" s="20">
        <f t="shared" si="9"/>
        <v>75.28</v>
      </c>
      <c r="H231" s="40">
        <v>0.23</v>
      </c>
      <c r="I231" s="24">
        <f t="shared" si="10"/>
        <v>46.297199999999997</v>
      </c>
      <c r="J231" s="22">
        <f t="shared" si="11"/>
        <v>92.594399999999993</v>
      </c>
    </row>
    <row r="232" spans="1:10" ht="23">
      <c r="A232" s="16">
        <v>225</v>
      </c>
      <c r="B232" s="30" t="s">
        <v>237</v>
      </c>
      <c r="C232" s="29" t="s">
        <v>589</v>
      </c>
      <c r="D232" s="29" t="s">
        <v>1084</v>
      </c>
      <c r="E232" s="42">
        <v>20</v>
      </c>
      <c r="F232" s="45">
        <v>12.63</v>
      </c>
      <c r="G232" s="20">
        <f t="shared" si="9"/>
        <v>252.60000000000002</v>
      </c>
      <c r="H232" s="40">
        <v>0.23</v>
      </c>
      <c r="I232" s="24">
        <f t="shared" si="10"/>
        <v>15.5349</v>
      </c>
      <c r="J232" s="22">
        <f t="shared" si="11"/>
        <v>310.69800000000004</v>
      </c>
    </row>
    <row r="233" spans="1:10" ht="23">
      <c r="A233" s="16">
        <v>226</v>
      </c>
      <c r="B233" s="30" t="s">
        <v>238</v>
      </c>
      <c r="C233" s="29" t="s">
        <v>590</v>
      </c>
      <c r="D233" s="29" t="s">
        <v>848</v>
      </c>
      <c r="E233" s="42">
        <v>20</v>
      </c>
      <c r="F233" s="45">
        <v>18</v>
      </c>
      <c r="G233" s="20">
        <f t="shared" si="9"/>
        <v>360</v>
      </c>
      <c r="H233" s="40">
        <v>0.23</v>
      </c>
      <c r="I233" s="24">
        <f t="shared" si="10"/>
        <v>22.14</v>
      </c>
      <c r="J233" s="22">
        <f t="shared" si="11"/>
        <v>442.8</v>
      </c>
    </row>
    <row r="234" spans="1:10" ht="23">
      <c r="A234" s="16">
        <v>227</v>
      </c>
      <c r="B234" s="30" t="s">
        <v>239</v>
      </c>
      <c r="C234" s="29" t="s">
        <v>590</v>
      </c>
      <c r="D234" s="29" t="s">
        <v>849</v>
      </c>
      <c r="E234" s="42">
        <v>40</v>
      </c>
      <c r="F234" s="45">
        <v>82.74</v>
      </c>
      <c r="G234" s="20">
        <f t="shared" si="9"/>
        <v>3309.6</v>
      </c>
      <c r="H234" s="40">
        <v>0.23</v>
      </c>
      <c r="I234" s="24">
        <f t="shared" si="10"/>
        <v>101.77019999999999</v>
      </c>
      <c r="J234" s="22">
        <f t="shared" si="11"/>
        <v>4070.808</v>
      </c>
    </row>
    <row r="235" spans="1:10" ht="23">
      <c r="A235" s="16">
        <v>228</v>
      </c>
      <c r="B235" s="30" t="s">
        <v>240</v>
      </c>
      <c r="C235" s="29" t="s">
        <v>590</v>
      </c>
      <c r="D235" s="29" t="s">
        <v>850</v>
      </c>
      <c r="E235" s="42">
        <v>20</v>
      </c>
      <c r="F235" s="45">
        <v>86.07</v>
      </c>
      <c r="G235" s="20">
        <f t="shared" si="9"/>
        <v>1721.3999999999999</v>
      </c>
      <c r="H235" s="40">
        <v>0.23</v>
      </c>
      <c r="I235" s="24">
        <f t="shared" si="10"/>
        <v>105.86609999999999</v>
      </c>
      <c r="J235" s="22">
        <f t="shared" si="11"/>
        <v>2117.3219999999997</v>
      </c>
    </row>
    <row r="236" spans="1:10" ht="23">
      <c r="A236" s="16">
        <v>229</v>
      </c>
      <c r="B236" s="30" t="s">
        <v>241</v>
      </c>
      <c r="C236" s="29" t="s">
        <v>590</v>
      </c>
      <c r="D236" s="29" t="s">
        <v>851</v>
      </c>
      <c r="E236" s="42">
        <v>20</v>
      </c>
      <c r="F236" s="45">
        <v>80</v>
      </c>
      <c r="G236" s="20">
        <f t="shared" si="9"/>
        <v>1600</v>
      </c>
      <c r="H236" s="40">
        <v>0.23</v>
      </c>
      <c r="I236" s="24">
        <f t="shared" si="10"/>
        <v>98.4</v>
      </c>
      <c r="J236" s="22">
        <f t="shared" si="11"/>
        <v>1968</v>
      </c>
    </row>
    <row r="237" spans="1:10" ht="23">
      <c r="A237" s="16">
        <v>230</v>
      </c>
      <c r="B237" s="30" t="s">
        <v>242</v>
      </c>
      <c r="C237" s="29" t="s">
        <v>591</v>
      </c>
      <c r="D237" s="29" t="s">
        <v>852</v>
      </c>
      <c r="E237" s="42">
        <v>20</v>
      </c>
      <c r="F237" s="45">
        <v>48.54</v>
      </c>
      <c r="G237" s="20">
        <f t="shared" si="9"/>
        <v>970.8</v>
      </c>
      <c r="H237" s="40">
        <v>0.23</v>
      </c>
      <c r="I237" s="24">
        <f t="shared" si="10"/>
        <v>59.7042</v>
      </c>
      <c r="J237" s="22">
        <f t="shared" si="11"/>
        <v>1194.0839999999998</v>
      </c>
    </row>
    <row r="238" spans="1:10" ht="23">
      <c r="A238" s="16">
        <v>231</v>
      </c>
      <c r="B238" s="30" t="s">
        <v>243</v>
      </c>
      <c r="C238" s="29" t="s">
        <v>585</v>
      </c>
      <c r="D238" s="29" t="s">
        <v>853</v>
      </c>
      <c r="E238" s="42">
        <v>80</v>
      </c>
      <c r="F238" s="45">
        <v>19.72</v>
      </c>
      <c r="G238" s="20">
        <f t="shared" si="9"/>
        <v>1577.6</v>
      </c>
      <c r="H238" s="40">
        <v>0.23</v>
      </c>
      <c r="I238" s="24">
        <f t="shared" si="10"/>
        <v>24.255599999999998</v>
      </c>
      <c r="J238" s="22">
        <f t="shared" si="11"/>
        <v>1940.4479999999999</v>
      </c>
    </row>
    <row r="239" spans="1:10" ht="31">
      <c r="A239" s="16">
        <v>232</v>
      </c>
      <c r="B239" s="30" t="s">
        <v>244</v>
      </c>
      <c r="C239" s="29" t="s">
        <v>592</v>
      </c>
      <c r="D239" s="29" t="s">
        <v>1085</v>
      </c>
      <c r="E239" s="42">
        <v>2</v>
      </c>
      <c r="F239" s="45">
        <v>55.79</v>
      </c>
      <c r="G239" s="20">
        <f t="shared" si="9"/>
        <v>111.58</v>
      </c>
      <c r="H239" s="40">
        <v>0.23</v>
      </c>
      <c r="I239" s="24">
        <f t="shared" si="10"/>
        <v>68.621700000000004</v>
      </c>
      <c r="J239" s="22">
        <f t="shared" si="11"/>
        <v>137.24340000000001</v>
      </c>
    </row>
    <row r="240" spans="1:10" ht="31">
      <c r="A240" s="16">
        <v>233</v>
      </c>
      <c r="B240" s="30" t="s">
        <v>245</v>
      </c>
      <c r="C240" s="29" t="s">
        <v>593</v>
      </c>
      <c r="D240" s="29" t="s">
        <v>1086</v>
      </c>
      <c r="E240" s="42">
        <v>2</v>
      </c>
      <c r="F240" s="45">
        <v>81.739999999999995</v>
      </c>
      <c r="G240" s="20">
        <f t="shared" si="9"/>
        <v>163.47999999999999</v>
      </c>
      <c r="H240" s="40">
        <v>0.23</v>
      </c>
      <c r="I240" s="24">
        <f t="shared" si="10"/>
        <v>100.5402</v>
      </c>
      <c r="J240" s="22">
        <f t="shared" si="11"/>
        <v>201.0804</v>
      </c>
    </row>
    <row r="241" spans="1:10" ht="46.5">
      <c r="A241" s="16">
        <v>234</v>
      </c>
      <c r="B241" s="30" t="s">
        <v>246</v>
      </c>
      <c r="C241" s="29" t="s">
        <v>594</v>
      </c>
      <c r="D241" s="29" t="s">
        <v>1087</v>
      </c>
      <c r="E241" s="42">
        <v>30</v>
      </c>
      <c r="F241" s="45">
        <v>40.5</v>
      </c>
      <c r="G241" s="20">
        <f t="shared" si="9"/>
        <v>1215</v>
      </c>
      <c r="H241" s="40">
        <v>0.23</v>
      </c>
      <c r="I241" s="24">
        <f t="shared" si="10"/>
        <v>49.814999999999998</v>
      </c>
      <c r="J241" s="22">
        <f t="shared" si="11"/>
        <v>1494.45</v>
      </c>
    </row>
    <row r="242" spans="1:10" ht="46.5">
      <c r="A242" s="16">
        <v>235</v>
      </c>
      <c r="B242" s="30" t="s">
        <v>247</v>
      </c>
      <c r="C242" s="29" t="s">
        <v>595</v>
      </c>
      <c r="D242" s="29" t="s">
        <v>1088</v>
      </c>
      <c r="E242" s="42">
        <v>15</v>
      </c>
      <c r="F242" s="45">
        <v>24.14</v>
      </c>
      <c r="G242" s="20">
        <f t="shared" si="9"/>
        <v>362.1</v>
      </c>
      <c r="H242" s="40">
        <v>0.23</v>
      </c>
      <c r="I242" s="24">
        <f t="shared" si="10"/>
        <v>29.6922</v>
      </c>
      <c r="J242" s="22">
        <f t="shared" si="11"/>
        <v>445.38300000000004</v>
      </c>
    </row>
    <row r="243" spans="1:10" ht="31">
      <c r="A243" s="16">
        <v>236</v>
      </c>
      <c r="B243" s="30" t="s">
        <v>248</v>
      </c>
      <c r="C243" s="29" t="s">
        <v>596</v>
      </c>
      <c r="D243" s="29" t="s">
        <v>1089</v>
      </c>
      <c r="E243" s="42">
        <v>10</v>
      </c>
      <c r="F243" s="45">
        <v>31.78</v>
      </c>
      <c r="G243" s="20">
        <f t="shared" si="9"/>
        <v>317.8</v>
      </c>
      <c r="H243" s="40">
        <v>0.23</v>
      </c>
      <c r="I243" s="24">
        <f t="shared" si="10"/>
        <v>39.089399999999998</v>
      </c>
      <c r="J243" s="22">
        <f t="shared" si="11"/>
        <v>390.89400000000001</v>
      </c>
    </row>
    <row r="244" spans="1:10" ht="18">
      <c r="A244" s="16">
        <v>237</v>
      </c>
      <c r="B244" s="30" t="s">
        <v>249</v>
      </c>
      <c r="C244" s="29" t="s">
        <v>597</v>
      </c>
      <c r="D244" s="29" t="s">
        <v>1090</v>
      </c>
      <c r="E244" s="42">
        <v>20</v>
      </c>
      <c r="F244" s="45">
        <v>17.38</v>
      </c>
      <c r="G244" s="20">
        <f t="shared" si="9"/>
        <v>347.59999999999997</v>
      </c>
      <c r="H244" s="40">
        <v>0.23</v>
      </c>
      <c r="I244" s="24">
        <f t="shared" si="10"/>
        <v>21.377399999999998</v>
      </c>
      <c r="J244" s="22">
        <f t="shared" si="11"/>
        <v>427.54799999999994</v>
      </c>
    </row>
    <row r="245" spans="1:10" ht="31">
      <c r="A245" s="16">
        <v>238</v>
      </c>
      <c r="B245" s="30" t="s">
        <v>250</v>
      </c>
      <c r="C245" s="29" t="s">
        <v>598</v>
      </c>
      <c r="D245" s="29" t="s">
        <v>854</v>
      </c>
      <c r="E245" s="42">
        <v>2</v>
      </c>
      <c r="F245" s="45">
        <v>1.69</v>
      </c>
      <c r="G245" s="20">
        <f t="shared" si="9"/>
        <v>3.38</v>
      </c>
      <c r="H245" s="40">
        <v>0.23</v>
      </c>
      <c r="I245" s="24">
        <f t="shared" si="10"/>
        <v>2.0787</v>
      </c>
      <c r="J245" s="22">
        <f t="shared" si="11"/>
        <v>4.1574</v>
      </c>
    </row>
    <row r="246" spans="1:10" ht="31">
      <c r="A246" s="16">
        <v>239</v>
      </c>
      <c r="B246" s="30" t="s">
        <v>251</v>
      </c>
      <c r="C246" s="29" t="s">
        <v>599</v>
      </c>
      <c r="D246" s="29" t="s">
        <v>1091</v>
      </c>
      <c r="E246" s="42">
        <v>30</v>
      </c>
      <c r="F246" s="45">
        <v>11.57</v>
      </c>
      <c r="G246" s="20">
        <f t="shared" si="9"/>
        <v>347.1</v>
      </c>
      <c r="H246" s="40">
        <v>0.23</v>
      </c>
      <c r="I246" s="24">
        <f t="shared" si="10"/>
        <v>14.2311</v>
      </c>
      <c r="J246" s="22">
        <f t="shared" si="11"/>
        <v>426.93300000000005</v>
      </c>
    </row>
    <row r="247" spans="1:10" ht="31">
      <c r="A247" s="16">
        <v>240</v>
      </c>
      <c r="B247" s="30" t="s">
        <v>252</v>
      </c>
      <c r="C247" s="29" t="s">
        <v>600</v>
      </c>
      <c r="D247" s="29" t="s">
        <v>855</v>
      </c>
      <c r="E247" s="42">
        <v>50</v>
      </c>
      <c r="F247" s="45">
        <v>1.78</v>
      </c>
      <c r="G247" s="20">
        <f t="shared" si="9"/>
        <v>89</v>
      </c>
      <c r="H247" s="40">
        <v>0.23</v>
      </c>
      <c r="I247" s="24">
        <f t="shared" si="10"/>
        <v>2.1894</v>
      </c>
      <c r="J247" s="22">
        <f t="shared" si="11"/>
        <v>109.47</v>
      </c>
    </row>
    <row r="248" spans="1:10" ht="34.5">
      <c r="A248" s="16">
        <v>241</v>
      </c>
      <c r="B248" s="30" t="s">
        <v>253</v>
      </c>
      <c r="C248" s="29" t="s">
        <v>601</v>
      </c>
      <c r="D248" s="29" t="s">
        <v>1092</v>
      </c>
      <c r="E248" s="42">
        <v>5</v>
      </c>
      <c r="F248" s="45">
        <v>91</v>
      </c>
      <c r="G248" s="20">
        <f t="shared" si="9"/>
        <v>455</v>
      </c>
      <c r="H248" s="40">
        <v>0.23</v>
      </c>
      <c r="I248" s="24">
        <f t="shared" si="10"/>
        <v>111.92999999999999</v>
      </c>
      <c r="J248" s="22">
        <f t="shared" si="11"/>
        <v>559.65</v>
      </c>
    </row>
    <row r="249" spans="1:10" ht="23">
      <c r="A249" s="16">
        <v>242</v>
      </c>
      <c r="B249" s="30" t="s">
        <v>254</v>
      </c>
      <c r="C249" s="29" t="s">
        <v>602</v>
      </c>
      <c r="D249" s="29" t="s">
        <v>1093</v>
      </c>
      <c r="E249" s="42">
        <v>50</v>
      </c>
      <c r="F249" s="45">
        <v>0.45</v>
      </c>
      <c r="G249" s="20">
        <f t="shared" si="9"/>
        <v>22.5</v>
      </c>
      <c r="H249" s="40">
        <v>0.23</v>
      </c>
      <c r="I249" s="24">
        <f t="shared" si="10"/>
        <v>0.55349999999999999</v>
      </c>
      <c r="J249" s="22">
        <f t="shared" si="11"/>
        <v>27.675000000000001</v>
      </c>
    </row>
    <row r="250" spans="1:10" ht="23">
      <c r="A250" s="16">
        <v>243</v>
      </c>
      <c r="B250" s="30" t="s">
        <v>255</v>
      </c>
      <c r="C250" s="29" t="s">
        <v>602</v>
      </c>
      <c r="D250" s="29" t="s">
        <v>1094</v>
      </c>
      <c r="E250" s="42">
        <v>50</v>
      </c>
      <c r="F250" s="45">
        <v>0.65</v>
      </c>
      <c r="G250" s="20">
        <f t="shared" si="9"/>
        <v>32.5</v>
      </c>
      <c r="H250" s="40">
        <v>0.23</v>
      </c>
      <c r="I250" s="24">
        <f t="shared" si="10"/>
        <v>0.79949999999999999</v>
      </c>
      <c r="J250" s="22">
        <f t="shared" si="11"/>
        <v>39.975000000000001</v>
      </c>
    </row>
    <row r="251" spans="1:10" ht="31">
      <c r="A251" s="16">
        <v>244</v>
      </c>
      <c r="B251" s="30" t="s">
        <v>256</v>
      </c>
      <c r="C251" s="29" t="s">
        <v>603</v>
      </c>
      <c r="D251" s="29" t="s">
        <v>856</v>
      </c>
      <c r="E251" s="42">
        <v>10</v>
      </c>
      <c r="F251" s="45">
        <v>23.61</v>
      </c>
      <c r="G251" s="20">
        <f t="shared" si="9"/>
        <v>236.1</v>
      </c>
      <c r="H251" s="40">
        <v>0.23</v>
      </c>
      <c r="I251" s="24">
        <f t="shared" si="10"/>
        <v>29.040299999999998</v>
      </c>
      <c r="J251" s="22">
        <f t="shared" si="11"/>
        <v>290.40299999999996</v>
      </c>
    </row>
    <row r="252" spans="1:10" ht="31">
      <c r="A252" s="16">
        <v>245</v>
      </c>
      <c r="B252" s="30" t="s">
        <v>257</v>
      </c>
      <c r="C252" s="29" t="s">
        <v>603</v>
      </c>
      <c r="D252" s="29" t="s">
        <v>857</v>
      </c>
      <c r="E252" s="42">
        <v>5</v>
      </c>
      <c r="F252" s="45">
        <v>32.299999999999997</v>
      </c>
      <c r="G252" s="20">
        <f t="shared" si="9"/>
        <v>161.5</v>
      </c>
      <c r="H252" s="40">
        <v>0.23</v>
      </c>
      <c r="I252" s="24">
        <f t="shared" si="10"/>
        <v>39.728999999999999</v>
      </c>
      <c r="J252" s="22">
        <f t="shared" si="11"/>
        <v>198.64500000000001</v>
      </c>
    </row>
    <row r="253" spans="1:10" ht="31">
      <c r="A253" s="16">
        <v>246</v>
      </c>
      <c r="B253" s="30" t="s">
        <v>258</v>
      </c>
      <c r="C253" s="29" t="s">
        <v>603</v>
      </c>
      <c r="D253" s="29" t="s">
        <v>858</v>
      </c>
      <c r="E253" s="42">
        <v>5</v>
      </c>
      <c r="F253" s="45">
        <v>40.94</v>
      </c>
      <c r="G253" s="20">
        <f t="shared" si="9"/>
        <v>204.7</v>
      </c>
      <c r="H253" s="40">
        <v>0.23</v>
      </c>
      <c r="I253" s="24">
        <f t="shared" si="10"/>
        <v>50.356199999999994</v>
      </c>
      <c r="J253" s="22">
        <f t="shared" si="11"/>
        <v>251.78099999999998</v>
      </c>
    </row>
    <row r="254" spans="1:10" ht="46.5">
      <c r="A254" s="16">
        <v>247</v>
      </c>
      <c r="B254" s="30" t="s">
        <v>259</v>
      </c>
      <c r="C254" s="29" t="s">
        <v>603</v>
      </c>
      <c r="D254" s="29" t="s">
        <v>859</v>
      </c>
      <c r="E254" s="42">
        <v>20</v>
      </c>
      <c r="F254" s="45">
        <v>17.91</v>
      </c>
      <c r="G254" s="20">
        <f t="shared" si="9"/>
        <v>358.2</v>
      </c>
      <c r="H254" s="40">
        <v>0.23</v>
      </c>
      <c r="I254" s="24">
        <f t="shared" si="10"/>
        <v>22.029299999999999</v>
      </c>
      <c r="J254" s="22">
        <f t="shared" si="11"/>
        <v>440.58599999999996</v>
      </c>
    </row>
    <row r="255" spans="1:10" ht="31">
      <c r="A255" s="16">
        <v>248</v>
      </c>
      <c r="B255" s="30" t="s">
        <v>260</v>
      </c>
      <c r="C255" s="29" t="s">
        <v>604</v>
      </c>
      <c r="D255" s="29" t="s">
        <v>1198</v>
      </c>
      <c r="E255" s="42">
        <v>50</v>
      </c>
      <c r="F255" s="45">
        <v>10.99</v>
      </c>
      <c r="G255" s="20">
        <f t="shared" si="9"/>
        <v>549.5</v>
      </c>
      <c r="H255" s="40">
        <v>0.23</v>
      </c>
      <c r="I255" s="24">
        <f t="shared" si="10"/>
        <v>13.5177</v>
      </c>
      <c r="J255" s="22">
        <f t="shared" si="11"/>
        <v>675.88499999999999</v>
      </c>
    </row>
    <row r="256" spans="1:10" ht="31">
      <c r="A256" s="16">
        <v>249</v>
      </c>
      <c r="B256" s="30" t="s">
        <v>261</v>
      </c>
      <c r="C256" s="29" t="s">
        <v>604</v>
      </c>
      <c r="D256" s="29" t="s">
        <v>1199</v>
      </c>
      <c r="E256" s="42">
        <v>50</v>
      </c>
      <c r="F256" s="45">
        <v>10.99</v>
      </c>
      <c r="G256" s="20">
        <f t="shared" si="9"/>
        <v>549.5</v>
      </c>
      <c r="H256" s="40">
        <v>0.23</v>
      </c>
      <c r="I256" s="24">
        <f t="shared" si="10"/>
        <v>13.5177</v>
      </c>
      <c r="J256" s="22">
        <f t="shared" si="11"/>
        <v>675.88499999999999</v>
      </c>
    </row>
    <row r="257" spans="1:10" ht="62">
      <c r="A257" s="16">
        <v>250</v>
      </c>
      <c r="B257" s="30" t="s">
        <v>262</v>
      </c>
      <c r="C257" s="29" t="s">
        <v>605</v>
      </c>
      <c r="D257" s="29" t="s">
        <v>860</v>
      </c>
      <c r="E257" s="42">
        <v>800</v>
      </c>
      <c r="F257" s="45">
        <v>6.15</v>
      </c>
      <c r="G257" s="20">
        <f t="shared" si="9"/>
        <v>4920</v>
      </c>
      <c r="H257" s="40">
        <v>0.23</v>
      </c>
      <c r="I257" s="24">
        <f t="shared" si="10"/>
        <v>7.5645000000000007</v>
      </c>
      <c r="J257" s="22">
        <f t="shared" si="11"/>
        <v>6051.6</v>
      </c>
    </row>
    <row r="258" spans="1:10" ht="31">
      <c r="A258" s="16">
        <v>251</v>
      </c>
      <c r="B258" s="30" t="s">
        <v>263</v>
      </c>
      <c r="C258" s="29" t="s">
        <v>606</v>
      </c>
      <c r="D258" s="29" t="s">
        <v>861</v>
      </c>
      <c r="E258" s="42">
        <v>50</v>
      </c>
      <c r="F258" s="45">
        <v>9.42</v>
      </c>
      <c r="G258" s="20">
        <f t="shared" si="9"/>
        <v>471</v>
      </c>
      <c r="H258" s="40">
        <v>0.23</v>
      </c>
      <c r="I258" s="24">
        <f t="shared" si="10"/>
        <v>11.586599999999999</v>
      </c>
      <c r="J258" s="22">
        <f t="shared" si="11"/>
        <v>579.33000000000004</v>
      </c>
    </row>
    <row r="259" spans="1:10" ht="23">
      <c r="A259" s="16">
        <v>252</v>
      </c>
      <c r="B259" s="30" t="s">
        <v>264</v>
      </c>
      <c r="C259" s="29" t="s">
        <v>607</v>
      </c>
      <c r="D259" s="29" t="s">
        <v>862</v>
      </c>
      <c r="E259" s="42">
        <v>10</v>
      </c>
      <c r="F259" s="45">
        <v>11.78</v>
      </c>
      <c r="G259" s="20">
        <f t="shared" si="9"/>
        <v>117.8</v>
      </c>
      <c r="H259" s="40">
        <v>0.23</v>
      </c>
      <c r="I259" s="24">
        <f t="shared" si="10"/>
        <v>14.4894</v>
      </c>
      <c r="J259" s="22">
        <f t="shared" si="11"/>
        <v>144.89400000000001</v>
      </c>
    </row>
    <row r="260" spans="1:10" ht="23">
      <c r="A260" s="16">
        <v>253</v>
      </c>
      <c r="B260" s="30" t="s">
        <v>265</v>
      </c>
      <c r="C260" s="29" t="s">
        <v>608</v>
      </c>
      <c r="D260" s="29" t="s">
        <v>863</v>
      </c>
      <c r="E260" s="42">
        <v>20</v>
      </c>
      <c r="F260" s="45">
        <v>26.57</v>
      </c>
      <c r="G260" s="20">
        <f t="shared" si="9"/>
        <v>531.4</v>
      </c>
      <c r="H260" s="40">
        <v>0.23</v>
      </c>
      <c r="I260" s="24">
        <f t="shared" si="10"/>
        <v>32.681100000000001</v>
      </c>
      <c r="J260" s="22">
        <f t="shared" si="11"/>
        <v>653.62199999999996</v>
      </c>
    </row>
    <row r="261" spans="1:10" ht="18">
      <c r="A261" s="16">
        <v>254</v>
      </c>
      <c r="B261" s="30" t="s">
        <v>266</v>
      </c>
      <c r="C261" s="29" t="s">
        <v>609</v>
      </c>
      <c r="D261" s="29" t="s">
        <v>1095</v>
      </c>
      <c r="E261" s="42">
        <v>60</v>
      </c>
      <c r="F261" s="45">
        <v>13.26</v>
      </c>
      <c r="G261" s="20">
        <f t="shared" si="9"/>
        <v>795.6</v>
      </c>
      <c r="H261" s="40">
        <v>0.23</v>
      </c>
      <c r="I261" s="24">
        <f t="shared" si="10"/>
        <v>16.309799999999999</v>
      </c>
      <c r="J261" s="22">
        <f t="shared" si="11"/>
        <v>978.58799999999997</v>
      </c>
    </row>
    <row r="262" spans="1:10" ht="18">
      <c r="A262" s="16">
        <v>255</v>
      </c>
      <c r="B262" s="30" t="s">
        <v>267</v>
      </c>
      <c r="C262" s="29" t="s">
        <v>609</v>
      </c>
      <c r="D262" s="29" t="s">
        <v>1096</v>
      </c>
      <c r="E262" s="42">
        <v>15</v>
      </c>
      <c r="F262" s="45">
        <v>14.88</v>
      </c>
      <c r="G262" s="20">
        <f t="shared" si="9"/>
        <v>223.20000000000002</v>
      </c>
      <c r="H262" s="40">
        <v>0.23</v>
      </c>
      <c r="I262" s="24">
        <f t="shared" si="10"/>
        <v>18.302400000000002</v>
      </c>
      <c r="J262" s="22">
        <f t="shared" si="11"/>
        <v>274.536</v>
      </c>
    </row>
    <row r="263" spans="1:10" ht="18">
      <c r="A263" s="16">
        <v>256</v>
      </c>
      <c r="B263" s="30" t="s">
        <v>268</v>
      </c>
      <c r="C263" s="29" t="s">
        <v>610</v>
      </c>
      <c r="D263" s="29" t="s">
        <v>1097</v>
      </c>
      <c r="E263" s="42">
        <v>2</v>
      </c>
      <c r="F263" s="45">
        <v>1.83</v>
      </c>
      <c r="G263" s="20">
        <f t="shared" si="9"/>
        <v>3.66</v>
      </c>
      <c r="H263" s="40">
        <v>0.23</v>
      </c>
      <c r="I263" s="24">
        <f t="shared" si="10"/>
        <v>2.2509000000000001</v>
      </c>
      <c r="J263" s="22">
        <f t="shared" si="11"/>
        <v>4.5018000000000002</v>
      </c>
    </row>
    <row r="264" spans="1:10" ht="18">
      <c r="A264" s="16">
        <v>257</v>
      </c>
      <c r="B264" s="30" t="s">
        <v>269</v>
      </c>
      <c r="C264" s="29" t="s">
        <v>531</v>
      </c>
      <c r="D264" s="29" t="s">
        <v>531</v>
      </c>
      <c r="E264" s="42">
        <v>5</v>
      </c>
      <c r="F264" s="45">
        <v>30.23</v>
      </c>
      <c r="G264" s="20">
        <f t="shared" si="9"/>
        <v>151.15</v>
      </c>
      <c r="H264" s="40">
        <v>0.23</v>
      </c>
      <c r="I264" s="24">
        <f t="shared" si="10"/>
        <v>37.182899999999997</v>
      </c>
      <c r="J264" s="22">
        <f t="shared" si="11"/>
        <v>185.9145</v>
      </c>
    </row>
    <row r="265" spans="1:10" ht="23">
      <c r="A265" s="16">
        <v>258</v>
      </c>
      <c r="B265" s="30" t="s">
        <v>270</v>
      </c>
      <c r="C265" s="29" t="s">
        <v>611</v>
      </c>
      <c r="D265" s="29" t="s">
        <v>864</v>
      </c>
      <c r="E265" s="42">
        <v>20</v>
      </c>
      <c r="F265" s="45">
        <v>6.98</v>
      </c>
      <c r="G265" s="20">
        <f t="shared" ref="G265:G328" si="12">E265*F265</f>
        <v>139.60000000000002</v>
      </c>
      <c r="H265" s="40">
        <v>0.23</v>
      </c>
      <c r="I265" s="24">
        <f t="shared" ref="I265:I328" si="13">F265*1.23</f>
        <v>8.5853999999999999</v>
      </c>
      <c r="J265" s="22">
        <f t="shared" ref="J265:J328" si="14">(F265*E265)*1.23</f>
        <v>171.70800000000003</v>
      </c>
    </row>
    <row r="266" spans="1:10" ht="77.5">
      <c r="A266" s="16">
        <v>259</v>
      </c>
      <c r="B266" s="30" t="s">
        <v>271</v>
      </c>
      <c r="C266" s="29" t="s">
        <v>612</v>
      </c>
      <c r="D266" s="29" t="s">
        <v>865</v>
      </c>
      <c r="E266" s="42">
        <v>20</v>
      </c>
      <c r="F266" s="45">
        <v>30</v>
      </c>
      <c r="G266" s="20">
        <f t="shared" si="12"/>
        <v>600</v>
      </c>
      <c r="H266" s="40">
        <v>0.23</v>
      </c>
      <c r="I266" s="24">
        <f t="shared" si="13"/>
        <v>36.9</v>
      </c>
      <c r="J266" s="22">
        <f t="shared" si="14"/>
        <v>738</v>
      </c>
    </row>
    <row r="267" spans="1:10" ht="62">
      <c r="A267" s="16">
        <v>260</v>
      </c>
      <c r="B267" s="30" t="s">
        <v>272</v>
      </c>
      <c r="C267" s="29" t="s">
        <v>612</v>
      </c>
      <c r="D267" s="29" t="s">
        <v>866</v>
      </c>
      <c r="E267" s="42">
        <v>20</v>
      </c>
      <c r="F267" s="45">
        <v>25</v>
      </c>
      <c r="G267" s="20">
        <f t="shared" si="12"/>
        <v>500</v>
      </c>
      <c r="H267" s="40">
        <v>0.23</v>
      </c>
      <c r="I267" s="24">
        <f t="shared" si="13"/>
        <v>30.75</v>
      </c>
      <c r="J267" s="22">
        <f t="shared" si="14"/>
        <v>615</v>
      </c>
    </row>
    <row r="268" spans="1:10" ht="77.5">
      <c r="A268" s="16">
        <v>261</v>
      </c>
      <c r="B268" s="30" t="s">
        <v>273</v>
      </c>
      <c r="C268" s="29" t="s">
        <v>612</v>
      </c>
      <c r="D268" s="29" t="s">
        <v>867</v>
      </c>
      <c r="E268" s="42">
        <v>20</v>
      </c>
      <c r="F268" s="45">
        <v>25</v>
      </c>
      <c r="G268" s="20">
        <f t="shared" si="12"/>
        <v>500</v>
      </c>
      <c r="H268" s="40">
        <v>0.23</v>
      </c>
      <c r="I268" s="24">
        <f t="shared" si="13"/>
        <v>30.75</v>
      </c>
      <c r="J268" s="22">
        <f t="shared" si="14"/>
        <v>615</v>
      </c>
    </row>
    <row r="269" spans="1:10" ht="62">
      <c r="A269" s="16">
        <v>262</v>
      </c>
      <c r="B269" s="30" t="s">
        <v>274</v>
      </c>
      <c r="C269" s="29" t="s">
        <v>612</v>
      </c>
      <c r="D269" s="29" t="s">
        <v>868</v>
      </c>
      <c r="E269" s="42">
        <v>20</v>
      </c>
      <c r="F269" s="45">
        <v>30</v>
      </c>
      <c r="G269" s="20">
        <f t="shared" si="12"/>
        <v>600</v>
      </c>
      <c r="H269" s="40">
        <v>0.23</v>
      </c>
      <c r="I269" s="24">
        <f t="shared" si="13"/>
        <v>36.9</v>
      </c>
      <c r="J269" s="22">
        <f t="shared" si="14"/>
        <v>738</v>
      </c>
    </row>
    <row r="270" spans="1:10" ht="23">
      <c r="A270" s="16">
        <v>263</v>
      </c>
      <c r="B270" s="30" t="s">
        <v>275</v>
      </c>
      <c r="C270" s="29" t="s">
        <v>613</v>
      </c>
      <c r="D270" s="29" t="s">
        <v>869</v>
      </c>
      <c r="E270" s="42">
        <v>50</v>
      </c>
      <c r="F270" s="45">
        <v>0.71</v>
      </c>
      <c r="G270" s="20">
        <f t="shared" si="12"/>
        <v>35.5</v>
      </c>
      <c r="H270" s="40">
        <v>0.23</v>
      </c>
      <c r="I270" s="24">
        <f t="shared" si="13"/>
        <v>0.87329999999999997</v>
      </c>
      <c r="J270" s="22">
        <f t="shared" si="14"/>
        <v>43.664999999999999</v>
      </c>
    </row>
    <row r="271" spans="1:10" ht="23">
      <c r="A271" s="16">
        <v>264</v>
      </c>
      <c r="B271" s="30" t="s">
        <v>276</v>
      </c>
      <c r="C271" s="29" t="s">
        <v>614</v>
      </c>
      <c r="D271" s="29" t="s">
        <v>870</v>
      </c>
      <c r="E271" s="42">
        <v>50</v>
      </c>
      <c r="F271" s="45">
        <v>0.49</v>
      </c>
      <c r="G271" s="20">
        <f t="shared" si="12"/>
        <v>24.5</v>
      </c>
      <c r="H271" s="40">
        <v>0.23</v>
      </c>
      <c r="I271" s="24">
        <f t="shared" si="13"/>
        <v>0.60270000000000001</v>
      </c>
      <c r="J271" s="22">
        <f t="shared" si="14"/>
        <v>30.134999999999998</v>
      </c>
    </row>
    <row r="272" spans="1:10" ht="108.5">
      <c r="A272" s="16">
        <v>265</v>
      </c>
      <c r="B272" s="30" t="s">
        <v>277</v>
      </c>
      <c r="C272" s="29" t="s">
        <v>650</v>
      </c>
      <c r="D272" s="29" t="s">
        <v>1098</v>
      </c>
      <c r="E272" s="42">
        <v>20</v>
      </c>
      <c r="F272" s="45">
        <v>9.8800000000000008</v>
      </c>
      <c r="G272" s="20">
        <f t="shared" si="12"/>
        <v>197.60000000000002</v>
      </c>
      <c r="H272" s="40">
        <v>0.23</v>
      </c>
      <c r="I272" s="24">
        <f t="shared" si="13"/>
        <v>12.1524</v>
      </c>
      <c r="J272" s="22">
        <f t="shared" si="14"/>
        <v>243.04800000000003</v>
      </c>
    </row>
    <row r="273" spans="1:10" ht="31">
      <c r="A273" s="16">
        <v>266</v>
      </c>
      <c r="B273" s="30" t="s">
        <v>278</v>
      </c>
      <c r="C273" s="29" t="s">
        <v>615</v>
      </c>
      <c r="D273" s="29" t="s">
        <v>871</v>
      </c>
      <c r="E273" s="42">
        <v>2</v>
      </c>
      <c r="F273" s="45">
        <v>8.76</v>
      </c>
      <c r="G273" s="20">
        <f t="shared" si="12"/>
        <v>17.52</v>
      </c>
      <c r="H273" s="40">
        <v>0.23</v>
      </c>
      <c r="I273" s="24">
        <f t="shared" si="13"/>
        <v>10.774799999999999</v>
      </c>
      <c r="J273" s="22">
        <f t="shared" si="14"/>
        <v>21.549599999999998</v>
      </c>
    </row>
    <row r="274" spans="1:10" ht="34.5">
      <c r="A274" s="16">
        <v>267</v>
      </c>
      <c r="B274" s="30" t="s">
        <v>279</v>
      </c>
      <c r="C274" s="29" t="s">
        <v>616</v>
      </c>
      <c r="D274" s="29" t="s">
        <v>872</v>
      </c>
      <c r="E274" s="42">
        <v>10</v>
      </c>
      <c r="F274" s="45">
        <v>8.76</v>
      </c>
      <c r="G274" s="20">
        <f t="shared" si="12"/>
        <v>87.6</v>
      </c>
      <c r="H274" s="40">
        <v>0.23</v>
      </c>
      <c r="I274" s="24">
        <f t="shared" si="13"/>
        <v>10.774799999999999</v>
      </c>
      <c r="J274" s="22">
        <f t="shared" si="14"/>
        <v>107.74799999999999</v>
      </c>
    </row>
    <row r="275" spans="1:10" ht="23">
      <c r="A275" s="16">
        <v>268</v>
      </c>
      <c r="B275" s="30" t="s">
        <v>280</v>
      </c>
      <c r="C275" s="29" t="s">
        <v>617</v>
      </c>
      <c r="D275" s="29" t="s">
        <v>873</v>
      </c>
      <c r="E275" s="42">
        <v>100</v>
      </c>
      <c r="F275" s="45">
        <v>1.1299999999999999</v>
      </c>
      <c r="G275" s="20">
        <f t="shared" si="12"/>
        <v>112.99999999999999</v>
      </c>
      <c r="H275" s="40">
        <v>0.23</v>
      </c>
      <c r="I275" s="24">
        <f t="shared" si="13"/>
        <v>1.3898999999999999</v>
      </c>
      <c r="J275" s="22">
        <f t="shared" si="14"/>
        <v>138.98999999999998</v>
      </c>
    </row>
    <row r="276" spans="1:10" ht="23">
      <c r="A276" s="16">
        <v>269</v>
      </c>
      <c r="B276" s="30" t="s">
        <v>281</v>
      </c>
      <c r="C276" s="29" t="s">
        <v>618</v>
      </c>
      <c r="D276" s="29" t="s">
        <v>874</v>
      </c>
      <c r="E276" s="42">
        <v>20</v>
      </c>
      <c r="F276" s="45">
        <v>4.5</v>
      </c>
      <c r="G276" s="20">
        <f t="shared" si="12"/>
        <v>90</v>
      </c>
      <c r="H276" s="40">
        <v>0.23</v>
      </c>
      <c r="I276" s="24">
        <f t="shared" si="13"/>
        <v>5.5350000000000001</v>
      </c>
      <c r="J276" s="22">
        <f t="shared" si="14"/>
        <v>110.7</v>
      </c>
    </row>
    <row r="277" spans="1:10" ht="23">
      <c r="A277" s="16">
        <v>270</v>
      </c>
      <c r="B277" s="30" t="s">
        <v>282</v>
      </c>
      <c r="C277" s="29" t="s">
        <v>619</v>
      </c>
      <c r="D277" s="29" t="s">
        <v>875</v>
      </c>
      <c r="E277" s="42">
        <v>30</v>
      </c>
      <c r="F277" s="45">
        <v>1.65</v>
      </c>
      <c r="G277" s="20">
        <f t="shared" si="12"/>
        <v>49.5</v>
      </c>
      <c r="H277" s="40">
        <v>0.23</v>
      </c>
      <c r="I277" s="24">
        <f t="shared" si="13"/>
        <v>2.0295000000000001</v>
      </c>
      <c r="J277" s="22">
        <f t="shared" si="14"/>
        <v>60.884999999999998</v>
      </c>
    </row>
    <row r="278" spans="1:10" ht="23">
      <c r="A278" s="16">
        <v>271</v>
      </c>
      <c r="B278" s="30" t="s">
        <v>283</v>
      </c>
      <c r="C278" s="29" t="s">
        <v>620</v>
      </c>
      <c r="D278" s="29" t="s">
        <v>876</v>
      </c>
      <c r="E278" s="42">
        <v>50</v>
      </c>
      <c r="F278" s="45">
        <v>1.65</v>
      </c>
      <c r="G278" s="20">
        <f t="shared" si="12"/>
        <v>82.5</v>
      </c>
      <c r="H278" s="40">
        <v>0.23</v>
      </c>
      <c r="I278" s="24">
        <f t="shared" si="13"/>
        <v>2.0295000000000001</v>
      </c>
      <c r="J278" s="22">
        <f t="shared" si="14"/>
        <v>101.47499999999999</v>
      </c>
    </row>
    <row r="279" spans="1:10" ht="23">
      <c r="A279" s="16">
        <v>272</v>
      </c>
      <c r="B279" s="30" t="s">
        <v>284</v>
      </c>
      <c r="C279" s="29" t="s">
        <v>621</v>
      </c>
      <c r="D279" s="29" t="s">
        <v>877</v>
      </c>
      <c r="E279" s="42">
        <v>50</v>
      </c>
      <c r="F279" s="45">
        <v>1.86</v>
      </c>
      <c r="G279" s="20">
        <f t="shared" si="12"/>
        <v>93</v>
      </c>
      <c r="H279" s="40">
        <v>0.23</v>
      </c>
      <c r="I279" s="24">
        <f t="shared" si="13"/>
        <v>2.2878000000000003</v>
      </c>
      <c r="J279" s="22">
        <f t="shared" si="14"/>
        <v>114.39</v>
      </c>
    </row>
    <row r="280" spans="1:10" ht="23">
      <c r="A280" s="16">
        <v>273</v>
      </c>
      <c r="B280" s="30" t="s">
        <v>285</v>
      </c>
      <c r="C280" s="29" t="s">
        <v>622</v>
      </c>
      <c r="D280" s="29" t="s">
        <v>1099</v>
      </c>
      <c r="E280" s="42">
        <v>2</v>
      </c>
      <c r="F280" s="45">
        <v>1.98</v>
      </c>
      <c r="G280" s="20">
        <f t="shared" si="12"/>
        <v>3.96</v>
      </c>
      <c r="H280" s="40">
        <v>0.23</v>
      </c>
      <c r="I280" s="24">
        <f t="shared" si="13"/>
        <v>2.4354</v>
      </c>
      <c r="J280" s="22">
        <f t="shared" si="14"/>
        <v>4.8708</v>
      </c>
    </row>
    <row r="281" spans="1:10" ht="23">
      <c r="A281" s="16">
        <v>274</v>
      </c>
      <c r="B281" s="30" t="s">
        <v>286</v>
      </c>
      <c r="C281" s="29" t="s">
        <v>623</v>
      </c>
      <c r="D281" s="29" t="s">
        <v>1100</v>
      </c>
      <c r="E281" s="42">
        <v>20</v>
      </c>
      <c r="F281" s="45">
        <v>3.02</v>
      </c>
      <c r="G281" s="20">
        <f t="shared" si="12"/>
        <v>60.4</v>
      </c>
      <c r="H281" s="40">
        <v>0.23</v>
      </c>
      <c r="I281" s="24">
        <f t="shared" si="13"/>
        <v>3.7145999999999999</v>
      </c>
      <c r="J281" s="22">
        <f t="shared" si="14"/>
        <v>74.292000000000002</v>
      </c>
    </row>
    <row r="282" spans="1:10" ht="18">
      <c r="A282" s="16">
        <v>275</v>
      </c>
      <c r="B282" s="30" t="s">
        <v>287</v>
      </c>
      <c r="C282" s="29" t="s">
        <v>624</v>
      </c>
      <c r="D282" s="29" t="s">
        <v>1101</v>
      </c>
      <c r="E282" s="42">
        <v>2</v>
      </c>
      <c r="F282" s="45">
        <v>4.49</v>
      </c>
      <c r="G282" s="20">
        <f t="shared" si="12"/>
        <v>8.98</v>
      </c>
      <c r="H282" s="40">
        <v>0.23</v>
      </c>
      <c r="I282" s="24">
        <f t="shared" si="13"/>
        <v>5.5227000000000004</v>
      </c>
      <c r="J282" s="22">
        <f t="shared" si="14"/>
        <v>11.045400000000001</v>
      </c>
    </row>
    <row r="283" spans="1:10" ht="18">
      <c r="A283" s="16">
        <v>276</v>
      </c>
      <c r="B283" s="30" t="s">
        <v>288</v>
      </c>
      <c r="C283" s="29" t="s">
        <v>625</v>
      </c>
      <c r="D283" s="29" t="s">
        <v>1102</v>
      </c>
      <c r="E283" s="42">
        <v>2</v>
      </c>
      <c r="F283" s="45">
        <v>7.35</v>
      </c>
      <c r="G283" s="20">
        <f t="shared" si="12"/>
        <v>14.7</v>
      </c>
      <c r="H283" s="40">
        <v>0.23</v>
      </c>
      <c r="I283" s="24">
        <f t="shared" si="13"/>
        <v>9.0404999999999998</v>
      </c>
      <c r="J283" s="22">
        <f t="shared" si="14"/>
        <v>18.081</v>
      </c>
    </row>
    <row r="284" spans="1:10" ht="23">
      <c r="A284" s="16">
        <v>277</v>
      </c>
      <c r="B284" s="30" t="s">
        <v>289</v>
      </c>
      <c r="C284" s="29" t="s">
        <v>626</v>
      </c>
      <c r="D284" s="29" t="s">
        <v>1103</v>
      </c>
      <c r="E284" s="42">
        <v>10</v>
      </c>
      <c r="F284" s="45">
        <v>6.9</v>
      </c>
      <c r="G284" s="20">
        <f t="shared" si="12"/>
        <v>69</v>
      </c>
      <c r="H284" s="40">
        <v>0.23</v>
      </c>
      <c r="I284" s="24">
        <f t="shared" si="13"/>
        <v>8.4870000000000001</v>
      </c>
      <c r="J284" s="22">
        <f t="shared" si="14"/>
        <v>84.87</v>
      </c>
    </row>
    <row r="285" spans="1:10" ht="23">
      <c r="A285" s="16">
        <v>278</v>
      </c>
      <c r="B285" s="30" t="s">
        <v>290</v>
      </c>
      <c r="C285" s="29" t="s">
        <v>627</v>
      </c>
      <c r="D285" s="29" t="s">
        <v>1104</v>
      </c>
      <c r="E285" s="42">
        <v>20</v>
      </c>
      <c r="F285" s="45">
        <v>3.22</v>
      </c>
      <c r="G285" s="20">
        <f t="shared" si="12"/>
        <v>64.400000000000006</v>
      </c>
      <c r="H285" s="40">
        <v>0.23</v>
      </c>
      <c r="I285" s="24">
        <f t="shared" si="13"/>
        <v>3.9606000000000003</v>
      </c>
      <c r="J285" s="22">
        <f t="shared" si="14"/>
        <v>79.212000000000003</v>
      </c>
    </row>
    <row r="286" spans="1:10" ht="31">
      <c r="A286" s="16">
        <v>279</v>
      </c>
      <c r="B286" s="30" t="s">
        <v>291</v>
      </c>
      <c r="C286" s="29" t="s">
        <v>628</v>
      </c>
      <c r="D286" s="29" t="s">
        <v>1105</v>
      </c>
      <c r="E286" s="42">
        <v>20</v>
      </c>
      <c r="F286" s="45">
        <v>12.63</v>
      </c>
      <c r="G286" s="20">
        <f t="shared" si="12"/>
        <v>252.60000000000002</v>
      </c>
      <c r="H286" s="40">
        <v>0.23</v>
      </c>
      <c r="I286" s="24">
        <f t="shared" si="13"/>
        <v>15.5349</v>
      </c>
      <c r="J286" s="22">
        <f t="shared" si="14"/>
        <v>310.69800000000004</v>
      </c>
    </row>
    <row r="287" spans="1:10" ht="23">
      <c r="A287" s="16">
        <v>280</v>
      </c>
      <c r="B287" s="30" t="s">
        <v>292</v>
      </c>
      <c r="C287" s="29" t="s">
        <v>629</v>
      </c>
      <c r="D287" s="29" t="s">
        <v>1106</v>
      </c>
      <c r="E287" s="42">
        <v>100</v>
      </c>
      <c r="F287" s="45">
        <v>6.52</v>
      </c>
      <c r="G287" s="20">
        <f t="shared" si="12"/>
        <v>652</v>
      </c>
      <c r="H287" s="40">
        <v>0.23</v>
      </c>
      <c r="I287" s="24">
        <f t="shared" si="13"/>
        <v>8.0195999999999987</v>
      </c>
      <c r="J287" s="22">
        <f t="shared" si="14"/>
        <v>801.96</v>
      </c>
    </row>
    <row r="288" spans="1:10" ht="31">
      <c r="A288" s="16">
        <v>281</v>
      </c>
      <c r="B288" s="30" t="s">
        <v>293</v>
      </c>
      <c r="C288" s="29" t="s">
        <v>630</v>
      </c>
      <c r="D288" s="29" t="s">
        <v>1107</v>
      </c>
      <c r="E288" s="42">
        <v>40</v>
      </c>
      <c r="F288" s="45">
        <v>5.98</v>
      </c>
      <c r="G288" s="20">
        <f t="shared" si="12"/>
        <v>239.20000000000002</v>
      </c>
      <c r="H288" s="40">
        <v>0.23</v>
      </c>
      <c r="I288" s="24">
        <f t="shared" si="13"/>
        <v>7.3554000000000004</v>
      </c>
      <c r="J288" s="22">
        <f t="shared" si="14"/>
        <v>294.21600000000001</v>
      </c>
    </row>
    <row r="289" spans="1:10" ht="31">
      <c r="A289" s="16">
        <v>282</v>
      </c>
      <c r="B289" s="30" t="s">
        <v>294</v>
      </c>
      <c r="C289" s="29" t="s">
        <v>631</v>
      </c>
      <c r="D289" s="29" t="s">
        <v>1108</v>
      </c>
      <c r="E289" s="42">
        <v>2</v>
      </c>
      <c r="F289" s="45">
        <v>8.06</v>
      </c>
      <c r="G289" s="20">
        <f t="shared" si="12"/>
        <v>16.12</v>
      </c>
      <c r="H289" s="40">
        <v>0.23</v>
      </c>
      <c r="I289" s="24">
        <f t="shared" si="13"/>
        <v>9.9138000000000002</v>
      </c>
      <c r="J289" s="22">
        <f t="shared" si="14"/>
        <v>19.8276</v>
      </c>
    </row>
    <row r="290" spans="1:10" ht="18">
      <c r="A290" s="16">
        <v>283</v>
      </c>
      <c r="B290" s="30" t="s">
        <v>295</v>
      </c>
      <c r="C290" s="29" t="s">
        <v>632</v>
      </c>
      <c r="D290" s="29" t="s">
        <v>878</v>
      </c>
      <c r="E290" s="42">
        <v>2</v>
      </c>
      <c r="F290" s="45">
        <v>3.39</v>
      </c>
      <c r="G290" s="20">
        <f t="shared" si="12"/>
        <v>6.78</v>
      </c>
      <c r="H290" s="40">
        <v>0.23</v>
      </c>
      <c r="I290" s="24">
        <f t="shared" si="13"/>
        <v>4.1696999999999997</v>
      </c>
      <c r="J290" s="22">
        <f t="shared" si="14"/>
        <v>8.3393999999999995</v>
      </c>
    </row>
    <row r="291" spans="1:10" ht="18">
      <c r="A291" s="16">
        <v>284</v>
      </c>
      <c r="B291" s="30" t="s">
        <v>296</v>
      </c>
      <c r="C291" s="29" t="s">
        <v>633</v>
      </c>
      <c r="D291" s="29" t="s">
        <v>1109</v>
      </c>
      <c r="E291" s="42">
        <v>20</v>
      </c>
      <c r="F291" s="45">
        <v>2.41</v>
      </c>
      <c r="G291" s="20">
        <f t="shared" si="12"/>
        <v>48.2</v>
      </c>
      <c r="H291" s="40">
        <v>0.23</v>
      </c>
      <c r="I291" s="24">
        <f t="shared" si="13"/>
        <v>2.9643000000000002</v>
      </c>
      <c r="J291" s="22">
        <f t="shared" si="14"/>
        <v>59.286000000000001</v>
      </c>
    </row>
    <row r="292" spans="1:10" ht="77.5">
      <c r="A292" s="16">
        <v>285</v>
      </c>
      <c r="B292" s="30" t="s">
        <v>297</v>
      </c>
      <c r="C292" s="29" t="s">
        <v>634</v>
      </c>
      <c r="D292" s="29" t="s">
        <v>1110</v>
      </c>
      <c r="E292" s="42">
        <v>100</v>
      </c>
      <c r="F292" s="45">
        <v>10.86</v>
      </c>
      <c r="G292" s="20">
        <f t="shared" si="12"/>
        <v>1086</v>
      </c>
      <c r="H292" s="40">
        <v>0.23</v>
      </c>
      <c r="I292" s="24">
        <f t="shared" si="13"/>
        <v>13.357799999999999</v>
      </c>
      <c r="J292" s="22">
        <f t="shared" si="14"/>
        <v>1335.78</v>
      </c>
    </row>
    <row r="293" spans="1:10" ht="77.5">
      <c r="A293" s="16">
        <v>286</v>
      </c>
      <c r="B293" s="30" t="s">
        <v>298</v>
      </c>
      <c r="C293" s="29" t="s">
        <v>635</v>
      </c>
      <c r="D293" s="29" t="s">
        <v>1111</v>
      </c>
      <c r="E293" s="42">
        <v>50</v>
      </c>
      <c r="F293" s="45">
        <v>7.78</v>
      </c>
      <c r="G293" s="20">
        <f t="shared" si="12"/>
        <v>389</v>
      </c>
      <c r="H293" s="40">
        <v>0.23</v>
      </c>
      <c r="I293" s="24">
        <f t="shared" si="13"/>
        <v>9.5693999999999999</v>
      </c>
      <c r="J293" s="22">
        <f t="shared" si="14"/>
        <v>478.46999999999997</v>
      </c>
    </row>
    <row r="294" spans="1:10" ht="77.5">
      <c r="A294" s="16">
        <v>287</v>
      </c>
      <c r="B294" s="30" t="s">
        <v>299</v>
      </c>
      <c r="C294" s="29" t="s">
        <v>636</v>
      </c>
      <c r="D294" s="29" t="s">
        <v>1112</v>
      </c>
      <c r="E294" s="42">
        <v>150</v>
      </c>
      <c r="F294" s="45">
        <v>5.0999999999999996</v>
      </c>
      <c r="G294" s="20">
        <f t="shared" si="12"/>
        <v>765</v>
      </c>
      <c r="H294" s="40">
        <v>0.23</v>
      </c>
      <c r="I294" s="24">
        <f t="shared" si="13"/>
        <v>6.2729999999999997</v>
      </c>
      <c r="J294" s="22">
        <f t="shared" si="14"/>
        <v>940.94999999999993</v>
      </c>
    </row>
    <row r="295" spans="1:10" ht="77.5">
      <c r="A295" s="16">
        <v>288</v>
      </c>
      <c r="B295" s="30" t="s">
        <v>300</v>
      </c>
      <c r="C295" s="29" t="s">
        <v>636</v>
      </c>
      <c r="D295" s="29" t="s">
        <v>1113</v>
      </c>
      <c r="E295" s="42">
        <v>500</v>
      </c>
      <c r="F295" s="45">
        <v>5.0999999999999996</v>
      </c>
      <c r="G295" s="20">
        <f t="shared" si="12"/>
        <v>2550</v>
      </c>
      <c r="H295" s="40">
        <v>0.23</v>
      </c>
      <c r="I295" s="24">
        <f t="shared" si="13"/>
        <v>6.2729999999999997</v>
      </c>
      <c r="J295" s="22">
        <f t="shared" si="14"/>
        <v>3136.5</v>
      </c>
    </row>
    <row r="296" spans="1:10" ht="62">
      <c r="A296" s="16">
        <v>289</v>
      </c>
      <c r="B296" s="30" t="s">
        <v>301</v>
      </c>
      <c r="C296" s="29" t="s">
        <v>635</v>
      </c>
      <c r="D296" s="29" t="s">
        <v>1114</v>
      </c>
      <c r="E296" s="42">
        <v>2</v>
      </c>
      <c r="F296" s="45">
        <v>5.01</v>
      </c>
      <c r="G296" s="20">
        <f t="shared" si="12"/>
        <v>10.02</v>
      </c>
      <c r="H296" s="40">
        <v>0.23</v>
      </c>
      <c r="I296" s="24">
        <f t="shared" si="13"/>
        <v>6.1622999999999992</v>
      </c>
      <c r="J296" s="22">
        <f t="shared" si="14"/>
        <v>12.324599999999998</v>
      </c>
    </row>
    <row r="297" spans="1:10" ht="23">
      <c r="A297" s="16">
        <v>290</v>
      </c>
      <c r="B297" s="30" t="s">
        <v>302</v>
      </c>
      <c r="C297" s="29" t="s">
        <v>637</v>
      </c>
      <c r="D297" s="29" t="s">
        <v>1115</v>
      </c>
      <c r="E297" s="42">
        <v>50</v>
      </c>
      <c r="F297" s="45">
        <v>0.83</v>
      </c>
      <c r="G297" s="20">
        <f t="shared" si="12"/>
        <v>41.5</v>
      </c>
      <c r="H297" s="40">
        <v>0.23</v>
      </c>
      <c r="I297" s="24">
        <f t="shared" si="13"/>
        <v>1.0208999999999999</v>
      </c>
      <c r="J297" s="22">
        <f t="shared" si="14"/>
        <v>51.045000000000002</v>
      </c>
    </row>
    <row r="298" spans="1:10" ht="23">
      <c r="A298" s="16">
        <v>291</v>
      </c>
      <c r="B298" s="30" t="s">
        <v>303</v>
      </c>
      <c r="C298" s="29" t="s">
        <v>638</v>
      </c>
      <c r="D298" s="29" t="s">
        <v>1117</v>
      </c>
      <c r="E298" s="42">
        <v>600</v>
      </c>
      <c r="F298" s="45">
        <v>0.8</v>
      </c>
      <c r="G298" s="20">
        <f t="shared" si="12"/>
        <v>480</v>
      </c>
      <c r="H298" s="40">
        <v>0.23</v>
      </c>
      <c r="I298" s="24">
        <f t="shared" si="13"/>
        <v>0.98399999999999999</v>
      </c>
      <c r="J298" s="22">
        <f t="shared" si="14"/>
        <v>590.4</v>
      </c>
    </row>
    <row r="299" spans="1:10" ht="23">
      <c r="A299" s="16">
        <v>292</v>
      </c>
      <c r="B299" s="30" t="s">
        <v>304</v>
      </c>
      <c r="C299" s="29" t="s">
        <v>638</v>
      </c>
      <c r="D299" s="29" t="s">
        <v>1116</v>
      </c>
      <c r="E299" s="42">
        <v>100</v>
      </c>
      <c r="F299" s="45">
        <v>0.8</v>
      </c>
      <c r="G299" s="20">
        <f t="shared" si="12"/>
        <v>80</v>
      </c>
      <c r="H299" s="40">
        <v>0.23</v>
      </c>
      <c r="I299" s="24">
        <f t="shared" si="13"/>
        <v>0.98399999999999999</v>
      </c>
      <c r="J299" s="22">
        <f t="shared" si="14"/>
        <v>98.4</v>
      </c>
    </row>
    <row r="300" spans="1:10" ht="23">
      <c r="A300" s="16">
        <v>293</v>
      </c>
      <c r="B300" s="30" t="s">
        <v>305</v>
      </c>
      <c r="C300" s="29" t="s">
        <v>639</v>
      </c>
      <c r="D300" s="29" t="s">
        <v>879</v>
      </c>
      <c r="E300" s="42">
        <v>20</v>
      </c>
      <c r="F300" s="45">
        <v>9.1300000000000008</v>
      </c>
      <c r="G300" s="20">
        <f t="shared" si="12"/>
        <v>182.60000000000002</v>
      </c>
      <c r="H300" s="40">
        <v>0.23</v>
      </c>
      <c r="I300" s="24">
        <f t="shared" si="13"/>
        <v>11.229900000000001</v>
      </c>
      <c r="J300" s="22">
        <f t="shared" si="14"/>
        <v>224.59800000000001</v>
      </c>
    </row>
    <row r="301" spans="1:10" ht="23">
      <c r="A301" s="16">
        <v>294</v>
      </c>
      <c r="B301" s="30" t="s">
        <v>306</v>
      </c>
      <c r="C301" s="29" t="s">
        <v>640</v>
      </c>
      <c r="D301" s="29" t="s">
        <v>880</v>
      </c>
      <c r="E301" s="42">
        <v>10</v>
      </c>
      <c r="F301" s="45">
        <v>9.44</v>
      </c>
      <c r="G301" s="20">
        <f t="shared" si="12"/>
        <v>94.399999999999991</v>
      </c>
      <c r="H301" s="40">
        <v>0.23</v>
      </c>
      <c r="I301" s="24">
        <f t="shared" si="13"/>
        <v>11.611199999999998</v>
      </c>
      <c r="J301" s="22">
        <f t="shared" si="14"/>
        <v>116.11199999999999</v>
      </c>
    </row>
    <row r="302" spans="1:10" ht="23">
      <c r="A302" s="16">
        <v>295</v>
      </c>
      <c r="B302" s="30" t="s">
        <v>307</v>
      </c>
      <c r="C302" s="29" t="s">
        <v>641</v>
      </c>
      <c r="D302" s="29" t="s">
        <v>881</v>
      </c>
      <c r="E302" s="42">
        <v>150</v>
      </c>
      <c r="F302" s="45">
        <v>1.1599999999999999</v>
      </c>
      <c r="G302" s="20">
        <f t="shared" si="12"/>
        <v>174</v>
      </c>
      <c r="H302" s="40">
        <v>0.23</v>
      </c>
      <c r="I302" s="24">
        <f t="shared" si="13"/>
        <v>1.4267999999999998</v>
      </c>
      <c r="J302" s="22">
        <f t="shared" si="14"/>
        <v>214.02</v>
      </c>
    </row>
    <row r="303" spans="1:10" ht="23">
      <c r="A303" s="16">
        <v>296</v>
      </c>
      <c r="B303" s="30" t="s">
        <v>308</v>
      </c>
      <c r="C303" s="29" t="s">
        <v>641</v>
      </c>
      <c r="D303" s="29" t="s">
        <v>882</v>
      </c>
      <c r="E303" s="42">
        <v>100</v>
      </c>
      <c r="F303" s="45">
        <v>1.5</v>
      </c>
      <c r="G303" s="20">
        <f t="shared" si="12"/>
        <v>150</v>
      </c>
      <c r="H303" s="40">
        <v>0.23</v>
      </c>
      <c r="I303" s="24">
        <f t="shared" si="13"/>
        <v>1.845</v>
      </c>
      <c r="J303" s="22">
        <f t="shared" si="14"/>
        <v>184.5</v>
      </c>
    </row>
    <row r="304" spans="1:10" ht="23">
      <c r="A304" s="16">
        <v>297</v>
      </c>
      <c r="B304" s="30" t="s">
        <v>309</v>
      </c>
      <c r="C304" s="29" t="s">
        <v>641</v>
      </c>
      <c r="D304" s="29" t="s">
        <v>883</v>
      </c>
      <c r="E304" s="42">
        <v>20</v>
      </c>
      <c r="F304" s="45">
        <v>7.84</v>
      </c>
      <c r="G304" s="20">
        <f t="shared" si="12"/>
        <v>156.80000000000001</v>
      </c>
      <c r="H304" s="40">
        <v>0.23</v>
      </c>
      <c r="I304" s="24">
        <f t="shared" si="13"/>
        <v>9.6432000000000002</v>
      </c>
      <c r="J304" s="22">
        <f t="shared" si="14"/>
        <v>192.864</v>
      </c>
    </row>
    <row r="305" spans="1:10" ht="23">
      <c r="A305" s="16">
        <v>298</v>
      </c>
      <c r="B305" s="30" t="s">
        <v>310</v>
      </c>
      <c r="C305" s="29" t="s">
        <v>641</v>
      </c>
      <c r="D305" s="29" t="s">
        <v>884</v>
      </c>
      <c r="E305" s="42">
        <v>30</v>
      </c>
      <c r="F305" s="45">
        <v>1.01</v>
      </c>
      <c r="G305" s="20">
        <f t="shared" si="12"/>
        <v>30.3</v>
      </c>
      <c r="H305" s="40">
        <v>0.23</v>
      </c>
      <c r="I305" s="24">
        <f t="shared" si="13"/>
        <v>1.2423</v>
      </c>
      <c r="J305" s="22">
        <f t="shared" si="14"/>
        <v>37.268999999999998</v>
      </c>
    </row>
    <row r="306" spans="1:10" ht="23">
      <c r="A306" s="16">
        <v>299</v>
      </c>
      <c r="B306" s="30" t="s">
        <v>311</v>
      </c>
      <c r="C306" s="29" t="s">
        <v>642</v>
      </c>
      <c r="D306" s="29" t="s">
        <v>885</v>
      </c>
      <c r="E306" s="42">
        <v>30</v>
      </c>
      <c r="F306" s="45">
        <v>6.98</v>
      </c>
      <c r="G306" s="20">
        <f t="shared" si="12"/>
        <v>209.4</v>
      </c>
      <c r="H306" s="40">
        <v>0.23</v>
      </c>
      <c r="I306" s="24">
        <f t="shared" si="13"/>
        <v>8.5853999999999999</v>
      </c>
      <c r="J306" s="22">
        <f t="shared" si="14"/>
        <v>257.56200000000001</v>
      </c>
    </row>
    <row r="307" spans="1:10" ht="23">
      <c r="A307" s="16">
        <v>300</v>
      </c>
      <c r="B307" s="30" t="s">
        <v>312</v>
      </c>
      <c r="C307" s="29" t="s">
        <v>643</v>
      </c>
      <c r="D307" s="29" t="s">
        <v>1118</v>
      </c>
      <c r="E307" s="42">
        <v>10</v>
      </c>
      <c r="F307" s="45">
        <v>21</v>
      </c>
      <c r="G307" s="20">
        <f t="shared" si="12"/>
        <v>210</v>
      </c>
      <c r="H307" s="40">
        <v>0.23</v>
      </c>
      <c r="I307" s="24">
        <f t="shared" si="13"/>
        <v>25.83</v>
      </c>
      <c r="J307" s="22">
        <f t="shared" si="14"/>
        <v>258.3</v>
      </c>
    </row>
    <row r="308" spans="1:10" ht="23">
      <c r="A308" s="16">
        <v>301</v>
      </c>
      <c r="B308" s="30" t="s">
        <v>313</v>
      </c>
      <c r="C308" s="29" t="s">
        <v>644</v>
      </c>
      <c r="D308" s="29" t="s">
        <v>886</v>
      </c>
      <c r="E308" s="42">
        <v>10</v>
      </c>
      <c r="F308" s="45">
        <v>7.58</v>
      </c>
      <c r="G308" s="20">
        <f t="shared" si="12"/>
        <v>75.8</v>
      </c>
      <c r="H308" s="40">
        <v>0.23</v>
      </c>
      <c r="I308" s="24">
        <f t="shared" si="13"/>
        <v>9.3233999999999995</v>
      </c>
      <c r="J308" s="22">
        <f t="shared" si="14"/>
        <v>93.233999999999995</v>
      </c>
    </row>
    <row r="309" spans="1:10" ht="18">
      <c r="A309" s="16">
        <v>302</v>
      </c>
      <c r="B309" s="30" t="s">
        <v>314</v>
      </c>
      <c r="C309" s="29" t="s">
        <v>643</v>
      </c>
      <c r="D309" s="29" t="s">
        <v>1119</v>
      </c>
      <c r="E309" s="42">
        <v>10</v>
      </c>
      <c r="F309" s="45">
        <v>13.49</v>
      </c>
      <c r="G309" s="20">
        <f t="shared" si="12"/>
        <v>134.9</v>
      </c>
      <c r="H309" s="40">
        <v>0.23</v>
      </c>
      <c r="I309" s="24">
        <f t="shared" si="13"/>
        <v>16.592700000000001</v>
      </c>
      <c r="J309" s="22">
        <f t="shared" si="14"/>
        <v>165.92699999999999</v>
      </c>
    </row>
    <row r="310" spans="1:10" ht="23">
      <c r="A310" s="16">
        <v>303</v>
      </c>
      <c r="B310" s="30" t="s">
        <v>315</v>
      </c>
      <c r="C310" s="29" t="s">
        <v>645</v>
      </c>
      <c r="D310" s="29" t="s">
        <v>887</v>
      </c>
      <c r="E310" s="42">
        <v>20</v>
      </c>
      <c r="F310" s="45">
        <v>1.35</v>
      </c>
      <c r="G310" s="20">
        <f t="shared" si="12"/>
        <v>27</v>
      </c>
      <c r="H310" s="40">
        <v>0.23</v>
      </c>
      <c r="I310" s="24">
        <f t="shared" si="13"/>
        <v>1.6605000000000001</v>
      </c>
      <c r="J310" s="22">
        <f t="shared" si="14"/>
        <v>33.21</v>
      </c>
    </row>
    <row r="311" spans="1:10" ht="23">
      <c r="A311" s="16">
        <v>304</v>
      </c>
      <c r="B311" s="30" t="s">
        <v>316</v>
      </c>
      <c r="C311" s="29" t="s">
        <v>646</v>
      </c>
      <c r="D311" s="29" t="s">
        <v>1120</v>
      </c>
      <c r="E311" s="42">
        <v>20</v>
      </c>
      <c r="F311" s="45">
        <v>3.2</v>
      </c>
      <c r="G311" s="20">
        <f t="shared" si="12"/>
        <v>64</v>
      </c>
      <c r="H311" s="40">
        <v>0.23</v>
      </c>
      <c r="I311" s="24">
        <f t="shared" si="13"/>
        <v>3.9359999999999999</v>
      </c>
      <c r="J311" s="22">
        <f t="shared" si="14"/>
        <v>78.72</v>
      </c>
    </row>
    <row r="312" spans="1:10" ht="23">
      <c r="A312" s="16">
        <v>305</v>
      </c>
      <c r="B312" s="30" t="s">
        <v>317</v>
      </c>
      <c r="C312" s="29" t="s">
        <v>647</v>
      </c>
      <c r="D312" s="29" t="s">
        <v>888</v>
      </c>
      <c r="E312" s="42">
        <v>10</v>
      </c>
      <c r="F312" s="45">
        <v>133.41999999999999</v>
      </c>
      <c r="G312" s="20">
        <f t="shared" si="12"/>
        <v>1334.1999999999998</v>
      </c>
      <c r="H312" s="40">
        <v>0.23</v>
      </c>
      <c r="I312" s="24">
        <f t="shared" si="13"/>
        <v>164.10659999999999</v>
      </c>
      <c r="J312" s="22">
        <f t="shared" si="14"/>
        <v>1641.0659999999998</v>
      </c>
    </row>
    <row r="313" spans="1:10" ht="23">
      <c r="A313" s="16">
        <v>306</v>
      </c>
      <c r="B313" s="30" t="s">
        <v>318</v>
      </c>
      <c r="C313" s="29" t="s">
        <v>648</v>
      </c>
      <c r="D313" s="29" t="s">
        <v>889</v>
      </c>
      <c r="E313" s="42">
        <v>2</v>
      </c>
      <c r="F313" s="45">
        <v>18.91</v>
      </c>
      <c r="G313" s="20">
        <f t="shared" si="12"/>
        <v>37.82</v>
      </c>
      <c r="H313" s="40">
        <v>0.23</v>
      </c>
      <c r="I313" s="24">
        <f t="shared" si="13"/>
        <v>23.2593</v>
      </c>
      <c r="J313" s="22">
        <f t="shared" si="14"/>
        <v>46.518599999999999</v>
      </c>
    </row>
    <row r="314" spans="1:10" ht="23">
      <c r="A314" s="16">
        <v>307</v>
      </c>
      <c r="B314" s="30" t="s">
        <v>319</v>
      </c>
      <c r="C314" s="29" t="s">
        <v>648</v>
      </c>
      <c r="D314" s="29" t="s">
        <v>890</v>
      </c>
      <c r="E314" s="42">
        <v>10</v>
      </c>
      <c r="F314" s="45">
        <v>31</v>
      </c>
      <c r="G314" s="20">
        <f t="shared" si="12"/>
        <v>310</v>
      </c>
      <c r="H314" s="40">
        <v>0.23</v>
      </c>
      <c r="I314" s="24">
        <f t="shared" si="13"/>
        <v>38.130000000000003</v>
      </c>
      <c r="J314" s="22">
        <f t="shared" si="14"/>
        <v>381.3</v>
      </c>
    </row>
    <row r="315" spans="1:10" ht="34.5">
      <c r="A315" s="16">
        <v>308</v>
      </c>
      <c r="B315" s="30" t="s">
        <v>320</v>
      </c>
      <c r="C315" s="29" t="s">
        <v>532</v>
      </c>
      <c r="D315" s="29" t="s">
        <v>1121</v>
      </c>
      <c r="E315" s="42">
        <v>1</v>
      </c>
      <c r="F315" s="45">
        <v>232.42</v>
      </c>
      <c r="G315" s="20">
        <f t="shared" si="12"/>
        <v>232.42</v>
      </c>
      <c r="H315" s="40">
        <v>0.23</v>
      </c>
      <c r="I315" s="24">
        <f t="shared" si="13"/>
        <v>285.8766</v>
      </c>
      <c r="J315" s="22">
        <f t="shared" si="14"/>
        <v>285.8766</v>
      </c>
    </row>
    <row r="316" spans="1:10" ht="31">
      <c r="A316" s="16">
        <v>309</v>
      </c>
      <c r="B316" s="30" t="s">
        <v>321</v>
      </c>
      <c r="C316" s="29" t="s">
        <v>651</v>
      </c>
      <c r="D316" s="29" t="s">
        <v>891</v>
      </c>
      <c r="E316" s="42">
        <v>90</v>
      </c>
      <c r="F316" s="45">
        <v>0.24</v>
      </c>
      <c r="G316" s="20">
        <f t="shared" si="12"/>
        <v>21.599999999999998</v>
      </c>
      <c r="H316" s="40">
        <v>0.23</v>
      </c>
      <c r="I316" s="24">
        <f t="shared" si="13"/>
        <v>0.29519999999999996</v>
      </c>
      <c r="J316" s="22">
        <f t="shared" si="14"/>
        <v>26.567999999999998</v>
      </c>
    </row>
    <row r="317" spans="1:10" ht="31">
      <c r="A317" s="16">
        <v>310</v>
      </c>
      <c r="B317" s="30" t="s">
        <v>322</v>
      </c>
      <c r="C317" s="29" t="s">
        <v>651</v>
      </c>
      <c r="D317" s="29" t="s">
        <v>892</v>
      </c>
      <c r="E317" s="42">
        <v>200</v>
      </c>
      <c r="F317" s="45">
        <v>0.33</v>
      </c>
      <c r="G317" s="20">
        <f t="shared" si="12"/>
        <v>66</v>
      </c>
      <c r="H317" s="40">
        <v>0.23</v>
      </c>
      <c r="I317" s="24">
        <f t="shared" si="13"/>
        <v>0.40590000000000004</v>
      </c>
      <c r="J317" s="22">
        <f t="shared" si="14"/>
        <v>81.179999999999993</v>
      </c>
    </row>
    <row r="318" spans="1:10" ht="31">
      <c r="A318" s="16">
        <v>311</v>
      </c>
      <c r="B318" s="30" t="s">
        <v>323</v>
      </c>
      <c r="C318" s="29" t="s">
        <v>651</v>
      </c>
      <c r="D318" s="29" t="s">
        <v>893</v>
      </c>
      <c r="E318" s="42">
        <v>80</v>
      </c>
      <c r="F318" s="45">
        <v>0.31</v>
      </c>
      <c r="G318" s="20">
        <f t="shared" si="12"/>
        <v>24.8</v>
      </c>
      <c r="H318" s="40">
        <v>0.23</v>
      </c>
      <c r="I318" s="24">
        <f t="shared" si="13"/>
        <v>0.38129999999999997</v>
      </c>
      <c r="J318" s="22">
        <f t="shared" si="14"/>
        <v>30.504000000000001</v>
      </c>
    </row>
    <row r="319" spans="1:10" ht="31">
      <c r="A319" s="16">
        <v>312</v>
      </c>
      <c r="B319" s="30" t="s">
        <v>324</v>
      </c>
      <c r="C319" s="29" t="s">
        <v>651</v>
      </c>
      <c r="D319" s="29" t="s">
        <v>894</v>
      </c>
      <c r="E319" s="42">
        <v>120</v>
      </c>
      <c r="F319" s="45">
        <v>0.43</v>
      </c>
      <c r="G319" s="20">
        <f t="shared" si="12"/>
        <v>51.6</v>
      </c>
      <c r="H319" s="40">
        <v>0.23</v>
      </c>
      <c r="I319" s="24">
        <f t="shared" si="13"/>
        <v>0.52890000000000004</v>
      </c>
      <c r="J319" s="22">
        <f t="shared" si="14"/>
        <v>63.468000000000004</v>
      </c>
    </row>
    <row r="320" spans="1:10" ht="23">
      <c r="A320" s="16">
        <v>313</v>
      </c>
      <c r="B320" s="30" t="s">
        <v>325</v>
      </c>
      <c r="C320" s="29" t="s">
        <v>652</v>
      </c>
      <c r="D320" s="29" t="s">
        <v>895</v>
      </c>
      <c r="E320" s="42">
        <v>50</v>
      </c>
      <c r="F320" s="45">
        <v>3.71</v>
      </c>
      <c r="G320" s="20">
        <f t="shared" si="12"/>
        <v>185.5</v>
      </c>
      <c r="H320" s="40">
        <v>0.23</v>
      </c>
      <c r="I320" s="24">
        <f t="shared" si="13"/>
        <v>4.5632999999999999</v>
      </c>
      <c r="J320" s="22">
        <f t="shared" si="14"/>
        <v>228.16499999999999</v>
      </c>
    </row>
    <row r="321" spans="1:10" ht="23">
      <c r="A321" s="16">
        <v>314</v>
      </c>
      <c r="B321" s="30" t="s">
        <v>326</v>
      </c>
      <c r="C321" s="29" t="s">
        <v>652</v>
      </c>
      <c r="D321" s="29" t="s">
        <v>896</v>
      </c>
      <c r="E321" s="42">
        <v>50</v>
      </c>
      <c r="F321" s="45">
        <v>9.16</v>
      </c>
      <c r="G321" s="20">
        <f t="shared" si="12"/>
        <v>458</v>
      </c>
      <c r="H321" s="40">
        <v>0.23</v>
      </c>
      <c r="I321" s="24">
        <f t="shared" si="13"/>
        <v>11.2668</v>
      </c>
      <c r="J321" s="22">
        <f t="shared" si="14"/>
        <v>563.34</v>
      </c>
    </row>
    <row r="322" spans="1:10" ht="31">
      <c r="A322" s="16">
        <v>315</v>
      </c>
      <c r="B322" s="30" t="s">
        <v>327</v>
      </c>
      <c r="C322" s="29" t="s">
        <v>653</v>
      </c>
      <c r="D322" s="29" t="s">
        <v>1122</v>
      </c>
      <c r="E322" s="42">
        <v>10</v>
      </c>
      <c r="F322" s="45">
        <v>52.33</v>
      </c>
      <c r="G322" s="20">
        <f t="shared" si="12"/>
        <v>523.29999999999995</v>
      </c>
      <c r="H322" s="40">
        <v>0.23</v>
      </c>
      <c r="I322" s="24">
        <f t="shared" si="13"/>
        <v>64.365899999999996</v>
      </c>
      <c r="J322" s="22">
        <f t="shared" si="14"/>
        <v>643.65899999999988</v>
      </c>
    </row>
    <row r="323" spans="1:10" ht="23">
      <c r="A323" s="16">
        <v>316</v>
      </c>
      <c r="B323" s="30" t="s">
        <v>328</v>
      </c>
      <c r="C323" s="29" t="s">
        <v>654</v>
      </c>
      <c r="D323" s="29" t="s">
        <v>1123</v>
      </c>
      <c r="E323" s="42">
        <v>70</v>
      </c>
      <c r="F323" s="45">
        <v>1.3</v>
      </c>
      <c r="G323" s="20">
        <f t="shared" si="12"/>
        <v>91</v>
      </c>
      <c r="H323" s="40">
        <v>0.23</v>
      </c>
      <c r="I323" s="24">
        <f t="shared" si="13"/>
        <v>1.599</v>
      </c>
      <c r="J323" s="22">
        <f t="shared" si="14"/>
        <v>111.92999999999999</v>
      </c>
    </row>
    <row r="324" spans="1:10" ht="23">
      <c r="A324" s="16">
        <v>317</v>
      </c>
      <c r="B324" s="30" t="s">
        <v>329</v>
      </c>
      <c r="C324" s="29" t="s">
        <v>654</v>
      </c>
      <c r="D324" s="29" t="s">
        <v>1124</v>
      </c>
      <c r="E324" s="42">
        <v>70</v>
      </c>
      <c r="F324" s="45">
        <v>1.22</v>
      </c>
      <c r="G324" s="20">
        <f t="shared" si="12"/>
        <v>85.399999999999991</v>
      </c>
      <c r="H324" s="40">
        <v>0.23</v>
      </c>
      <c r="I324" s="24">
        <f t="shared" si="13"/>
        <v>1.5005999999999999</v>
      </c>
      <c r="J324" s="22">
        <f t="shared" si="14"/>
        <v>105.04199999999999</v>
      </c>
    </row>
    <row r="325" spans="1:10" ht="31">
      <c r="A325" s="16">
        <v>318</v>
      </c>
      <c r="B325" s="30" t="s">
        <v>330</v>
      </c>
      <c r="C325" s="29" t="s">
        <v>655</v>
      </c>
      <c r="D325" s="29" t="s">
        <v>1125</v>
      </c>
      <c r="E325" s="42">
        <v>15</v>
      </c>
      <c r="F325" s="45">
        <v>3.91</v>
      </c>
      <c r="G325" s="20">
        <f t="shared" si="12"/>
        <v>58.650000000000006</v>
      </c>
      <c r="H325" s="40">
        <v>0.23</v>
      </c>
      <c r="I325" s="24">
        <f t="shared" si="13"/>
        <v>4.8093000000000004</v>
      </c>
      <c r="J325" s="22">
        <f t="shared" si="14"/>
        <v>72.139500000000012</v>
      </c>
    </row>
    <row r="326" spans="1:10" ht="31">
      <c r="A326" s="16">
        <v>319</v>
      </c>
      <c r="B326" s="30" t="s">
        <v>331</v>
      </c>
      <c r="C326" s="29" t="s">
        <v>655</v>
      </c>
      <c r="D326" s="29" t="s">
        <v>1126</v>
      </c>
      <c r="E326" s="42">
        <v>15</v>
      </c>
      <c r="F326" s="45">
        <v>3.91</v>
      </c>
      <c r="G326" s="20">
        <f t="shared" si="12"/>
        <v>58.650000000000006</v>
      </c>
      <c r="H326" s="40">
        <v>0.23</v>
      </c>
      <c r="I326" s="24">
        <f t="shared" si="13"/>
        <v>4.8093000000000004</v>
      </c>
      <c r="J326" s="22">
        <f t="shared" si="14"/>
        <v>72.139500000000012</v>
      </c>
    </row>
    <row r="327" spans="1:10" ht="46">
      <c r="A327" s="16">
        <v>320</v>
      </c>
      <c r="B327" s="30" t="s">
        <v>332</v>
      </c>
      <c r="C327" s="29" t="s">
        <v>656</v>
      </c>
      <c r="D327" s="29" t="s">
        <v>897</v>
      </c>
      <c r="E327" s="42">
        <v>10</v>
      </c>
      <c r="F327" s="45">
        <v>56.28</v>
      </c>
      <c r="G327" s="20">
        <f t="shared" si="12"/>
        <v>562.79999999999995</v>
      </c>
      <c r="H327" s="40">
        <v>0.23</v>
      </c>
      <c r="I327" s="24">
        <f t="shared" si="13"/>
        <v>69.224400000000003</v>
      </c>
      <c r="J327" s="22">
        <f t="shared" si="14"/>
        <v>692.24399999999991</v>
      </c>
    </row>
    <row r="328" spans="1:10" ht="31">
      <c r="A328" s="16">
        <v>321</v>
      </c>
      <c r="B328" s="30" t="s">
        <v>333</v>
      </c>
      <c r="C328" s="29" t="s">
        <v>657</v>
      </c>
      <c r="D328" s="29" t="s">
        <v>1127</v>
      </c>
      <c r="E328" s="42">
        <v>1000</v>
      </c>
      <c r="F328" s="45">
        <v>1.64</v>
      </c>
      <c r="G328" s="20">
        <f t="shared" si="12"/>
        <v>1640</v>
      </c>
      <c r="H328" s="40">
        <v>0.23</v>
      </c>
      <c r="I328" s="24">
        <f t="shared" si="13"/>
        <v>2.0171999999999999</v>
      </c>
      <c r="J328" s="22">
        <f t="shared" si="14"/>
        <v>2017.2</v>
      </c>
    </row>
    <row r="329" spans="1:10" ht="23">
      <c r="A329" s="16">
        <v>322</v>
      </c>
      <c r="B329" s="30" t="s">
        <v>334</v>
      </c>
      <c r="C329" s="29" t="s">
        <v>658</v>
      </c>
      <c r="D329" s="29" t="s">
        <v>1128</v>
      </c>
      <c r="E329" s="42">
        <v>300</v>
      </c>
      <c r="F329" s="45">
        <v>2.94</v>
      </c>
      <c r="G329" s="20">
        <f t="shared" ref="G329:G392" si="15">E329*F329</f>
        <v>882</v>
      </c>
      <c r="H329" s="40">
        <v>0.23</v>
      </c>
      <c r="I329" s="24">
        <f t="shared" ref="I329:I393" si="16">F329*1.23</f>
        <v>3.6162000000000001</v>
      </c>
      <c r="J329" s="22">
        <f t="shared" ref="J329:J393" si="17">(F329*E329)*1.23</f>
        <v>1084.8599999999999</v>
      </c>
    </row>
    <row r="330" spans="1:10" ht="23">
      <c r="A330" s="16">
        <v>323</v>
      </c>
      <c r="B330" s="30" t="s">
        <v>335</v>
      </c>
      <c r="C330" s="29" t="s">
        <v>659</v>
      </c>
      <c r="D330" s="29" t="s">
        <v>1129</v>
      </c>
      <c r="E330" s="42">
        <v>600</v>
      </c>
      <c r="F330" s="45">
        <v>4.41</v>
      </c>
      <c r="G330" s="20">
        <f t="shared" si="15"/>
        <v>2646</v>
      </c>
      <c r="H330" s="40">
        <v>0.23</v>
      </c>
      <c r="I330" s="24">
        <f t="shared" si="16"/>
        <v>5.4242999999999997</v>
      </c>
      <c r="J330" s="22">
        <f t="shared" si="17"/>
        <v>3254.58</v>
      </c>
    </row>
    <row r="331" spans="1:10" ht="23">
      <c r="A331" s="16">
        <v>324</v>
      </c>
      <c r="B331" s="30" t="s">
        <v>336</v>
      </c>
      <c r="C331" s="29" t="s">
        <v>660</v>
      </c>
      <c r="D331" s="29" t="s">
        <v>1130</v>
      </c>
      <c r="E331" s="42">
        <v>80</v>
      </c>
      <c r="F331" s="45">
        <v>7.42</v>
      </c>
      <c r="G331" s="20">
        <f t="shared" si="15"/>
        <v>593.6</v>
      </c>
      <c r="H331" s="40">
        <v>0.23</v>
      </c>
      <c r="I331" s="24">
        <f t="shared" si="16"/>
        <v>9.1265999999999998</v>
      </c>
      <c r="J331" s="22">
        <f t="shared" si="17"/>
        <v>730.12800000000004</v>
      </c>
    </row>
    <row r="332" spans="1:10" ht="23">
      <c r="A332" s="16">
        <v>325</v>
      </c>
      <c r="B332" s="30" t="s">
        <v>337</v>
      </c>
      <c r="C332" s="29" t="s">
        <v>661</v>
      </c>
      <c r="D332" s="29" t="s">
        <v>1131</v>
      </c>
      <c r="E332" s="42">
        <v>200</v>
      </c>
      <c r="F332" s="45">
        <v>7.42</v>
      </c>
      <c r="G332" s="20">
        <f t="shared" si="15"/>
        <v>1484</v>
      </c>
      <c r="H332" s="40">
        <v>0.23</v>
      </c>
      <c r="I332" s="24">
        <f t="shared" si="16"/>
        <v>9.1265999999999998</v>
      </c>
      <c r="J332" s="22">
        <f t="shared" si="17"/>
        <v>1825.32</v>
      </c>
    </row>
    <row r="333" spans="1:10" ht="23">
      <c r="A333" s="16">
        <v>326</v>
      </c>
      <c r="B333" s="30" t="s">
        <v>338</v>
      </c>
      <c r="C333" s="29" t="s">
        <v>662</v>
      </c>
      <c r="D333" s="29" t="s">
        <v>898</v>
      </c>
      <c r="E333" s="42">
        <v>1000</v>
      </c>
      <c r="F333" s="45">
        <v>1.33</v>
      </c>
      <c r="G333" s="20">
        <f t="shared" si="15"/>
        <v>1330</v>
      </c>
      <c r="H333" s="40">
        <v>0.23</v>
      </c>
      <c r="I333" s="24">
        <f t="shared" si="16"/>
        <v>1.6359000000000001</v>
      </c>
      <c r="J333" s="22">
        <f t="shared" si="17"/>
        <v>1635.8999999999999</v>
      </c>
    </row>
    <row r="334" spans="1:10" ht="23">
      <c r="A334" s="16">
        <v>327</v>
      </c>
      <c r="B334" s="30" t="s">
        <v>339</v>
      </c>
      <c r="C334" s="29" t="s">
        <v>663</v>
      </c>
      <c r="D334" s="29" t="s">
        <v>1132</v>
      </c>
      <c r="E334" s="42">
        <v>1000</v>
      </c>
      <c r="F334" s="45">
        <v>0.78</v>
      </c>
      <c r="G334" s="20">
        <f t="shared" si="15"/>
        <v>780</v>
      </c>
      <c r="H334" s="40">
        <v>0.23</v>
      </c>
      <c r="I334" s="24">
        <f t="shared" si="16"/>
        <v>0.95940000000000003</v>
      </c>
      <c r="J334" s="22">
        <f t="shared" si="17"/>
        <v>959.4</v>
      </c>
    </row>
    <row r="335" spans="1:10" ht="23">
      <c r="A335" s="16">
        <v>328</v>
      </c>
      <c r="B335" s="30" t="s">
        <v>340</v>
      </c>
      <c r="C335" s="29" t="s">
        <v>664</v>
      </c>
      <c r="D335" s="29" t="s">
        <v>1133</v>
      </c>
      <c r="E335" s="42">
        <v>20</v>
      </c>
      <c r="F335" s="45">
        <v>16.48</v>
      </c>
      <c r="G335" s="20">
        <f t="shared" si="15"/>
        <v>329.6</v>
      </c>
      <c r="H335" s="40">
        <v>0.23</v>
      </c>
      <c r="I335" s="24">
        <f t="shared" si="16"/>
        <v>20.270399999999999</v>
      </c>
      <c r="J335" s="22">
        <f t="shared" si="17"/>
        <v>405.40800000000002</v>
      </c>
    </row>
    <row r="336" spans="1:10" ht="34.5">
      <c r="A336" s="16">
        <v>329</v>
      </c>
      <c r="B336" s="30" t="s">
        <v>341</v>
      </c>
      <c r="C336" s="29" t="s">
        <v>665</v>
      </c>
      <c r="D336" s="29" t="s">
        <v>1134</v>
      </c>
      <c r="E336" s="42">
        <v>200</v>
      </c>
      <c r="F336" s="45">
        <v>2.59</v>
      </c>
      <c r="G336" s="20">
        <f t="shared" si="15"/>
        <v>518</v>
      </c>
      <c r="H336" s="40">
        <v>0.23</v>
      </c>
      <c r="I336" s="24">
        <f t="shared" si="16"/>
        <v>3.1856999999999998</v>
      </c>
      <c r="J336" s="22">
        <f t="shared" si="17"/>
        <v>637.14</v>
      </c>
    </row>
    <row r="337" spans="1:10" ht="23">
      <c r="A337" s="16">
        <v>330</v>
      </c>
      <c r="B337" s="30" t="s">
        <v>342</v>
      </c>
      <c r="C337" s="29" t="s">
        <v>666</v>
      </c>
      <c r="D337" s="29" t="s">
        <v>1135</v>
      </c>
      <c r="E337" s="42">
        <v>20</v>
      </c>
      <c r="F337" s="45">
        <v>3.7</v>
      </c>
      <c r="G337" s="20">
        <f t="shared" si="15"/>
        <v>74</v>
      </c>
      <c r="H337" s="40">
        <v>0.23</v>
      </c>
      <c r="I337" s="24">
        <f t="shared" si="16"/>
        <v>4.5510000000000002</v>
      </c>
      <c r="J337" s="22">
        <f t="shared" si="17"/>
        <v>91.02</v>
      </c>
    </row>
    <row r="338" spans="1:10" ht="23">
      <c r="A338" s="16">
        <v>331</v>
      </c>
      <c r="B338" s="30" t="s">
        <v>343</v>
      </c>
      <c r="C338" s="29" t="s">
        <v>667</v>
      </c>
      <c r="D338" s="29" t="s">
        <v>1136</v>
      </c>
      <c r="E338" s="42">
        <v>50</v>
      </c>
      <c r="F338" s="45">
        <v>0.37</v>
      </c>
      <c r="G338" s="20">
        <f t="shared" si="15"/>
        <v>18.5</v>
      </c>
      <c r="H338" s="40">
        <v>0.23</v>
      </c>
      <c r="I338" s="24">
        <f t="shared" si="16"/>
        <v>0.4551</v>
      </c>
      <c r="J338" s="22">
        <f t="shared" si="17"/>
        <v>22.754999999999999</v>
      </c>
    </row>
    <row r="339" spans="1:10" ht="23">
      <c r="A339" s="16">
        <v>332</v>
      </c>
      <c r="B339" s="30" t="s">
        <v>344</v>
      </c>
      <c r="C339" s="29" t="s">
        <v>668</v>
      </c>
      <c r="D339" s="29" t="s">
        <v>899</v>
      </c>
      <c r="E339" s="42">
        <v>50</v>
      </c>
      <c r="F339" s="45">
        <v>2.72</v>
      </c>
      <c r="G339" s="20">
        <f t="shared" si="15"/>
        <v>136</v>
      </c>
      <c r="H339" s="40">
        <v>0.23</v>
      </c>
      <c r="I339" s="24">
        <f t="shared" si="16"/>
        <v>3.3456000000000001</v>
      </c>
      <c r="J339" s="22">
        <f t="shared" si="17"/>
        <v>167.28</v>
      </c>
    </row>
    <row r="340" spans="1:10" ht="23">
      <c r="A340" s="16">
        <v>333</v>
      </c>
      <c r="B340" s="30" t="s">
        <v>345</v>
      </c>
      <c r="C340" s="29" t="s">
        <v>669</v>
      </c>
      <c r="D340" s="29" t="s">
        <v>1137</v>
      </c>
      <c r="E340" s="42">
        <v>20</v>
      </c>
      <c r="F340" s="45">
        <v>0.81</v>
      </c>
      <c r="G340" s="20">
        <f t="shared" si="15"/>
        <v>16.200000000000003</v>
      </c>
      <c r="H340" s="40">
        <v>0.23</v>
      </c>
      <c r="I340" s="24">
        <f t="shared" si="16"/>
        <v>0.99630000000000007</v>
      </c>
      <c r="J340" s="22">
        <f t="shared" si="17"/>
        <v>19.926000000000002</v>
      </c>
    </row>
    <row r="341" spans="1:10" ht="23">
      <c r="A341" s="16">
        <v>334</v>
      </c>
      <c r="B341" s="30" t="s">
        <v>346</v>
      </c>
      <c r="C341" s="29" t="s">
        <v>669</v>
      </c>
      <c r="D341" s="29" t="s">
        <v>1138</v>
      </c>
      <c r="E341" s="42">
        <v>20</v>
      </c>
      <c r="F341" s="45">
        <v>0.81</v>
      </c>
      <c r="G341" s="20">
        <f t="shared" si="15"/>
        <v>16.200000000000003</v>
      </c>
      <c r="H341" s="40">
        <v>0.23</v>
      </c>
      <c r="I341" s="24">
        <f t="shared" si="16"/>
        <v>0.99630000000000007</v>
      </c>
      <c r="J341" s="22">
        <f t="shared" si="17"/>
        <v>19.926000000000002</v>
      </c>
    </row>
    <row r="342" spans="1:10" ht="23">
      <c r="A342" s="16">
        <v>335</v>
      </c>
      <c r="B342" s="30" t="s">
        <v>347</v>
      </c>
      <c r="C342" s="29" t="s">
        <v>669</v>
      </c>
      <c r="D342" s="29" t="s">
        <v>1138</v>
      </c>
      <c r="E342" s="42">
        <v>10</v>
      </c>
      <c r="F342" s="45">
        <v>0.81</v>
      </c>
      <c r="G342" s="20">
        <f t="shared" si="15"/>
        <v>8.1000000000000014</v>
      </c>
      <c r="H342" s="40">
        <v>0.23</v>
      </c>
      <c r="I342" s="24">
        <f t="shared" si="16"/>
        <v>0.99630000000000007</v>
      </c>
      <c r="J342" s="22">
        <f t="shared" si="17"/>
        <v>9.963000000000001</v>
      </c>
    </row>
    <row r="343" spans="1:10" ht="23">
      <c r="A343" s="16">
        <v>336</v>
      </c>
      <c r="B343" s="30" t="s">
        <v>348</v>
      </c>
      <c r="C343" s="29" t="s">
        <v>670</v>
      </c>
      <c r="D343" s="29" t="s">
        <v>1139</v>
      </c>
      <c r="E343" s="42">
        <v>20</v>
      </c>
      <c r="F343" s="45">
        <v>2.15</v>
      </c>
      <c r="G343" s="20">
        <f t="shared" si="15"/>
        <v>43</v>
      </c>
      <c r="H343" s="40">
        <v>0.23</v>
      </c>
      <c r="I343" s="24">
        <f t="shared" si="16"/>
        <v>2.6444999999999999</v>
      </c>
      <c r="J343" s="22">
        <f t="shared" si="17"/>
        <v>52.89</v>
      </c>
    </row>
    <row r="344" spans="1:10" ht="18">
      <c r="A344" s="16">
        <v>337</v>
      </c>
      <c r="B344" s="30" t="s">
        <v>349</v>
      </c>
      <c r="C344" s="29" t="s">
        <v>671</v>
      </c>
      <c r="D344" s="29" t="s">
        <v>1140</v>
      </c>
      <c r="E344" s="42">
        <v>20</v>
      </c>
      <c r="F344" s="45">
        <v>0.57999999999999996</v>
      </c>
      <c r="G344" s="20">
        <f t="shared" si="15"/>
        <v>11.6</v>
      </c>
      <c r="H344" s="40">
        <v>0.23</v>
      </c>
      <c r="I344" s="24">
        <f t="shared" si="16"/>
        <v>0.71339999999999992</v>
      </c>
      <c r="J344" s="22">
        <f t="shared" si="17"/>
        <v>14.267999999999999</v>
      </c>
    </row>
    <row r="345" spans="1:10" ht="23">
      <c r="A345" s="16">
        <v>338</v>
      </c>
      <c r="B345" s="30" t="s">
        <v>350</v>
      </c>
      <c r="C345" s="29" t="s">
        <v>671</v>
      </c>
      <c r="D345" s="29" t="s">
        <v>1141</v>
      </c>
      <c r="E345" s="42">
        <v>40</v>
      </c>
      <c r="F345" s="45">
        <v>0.57999999999999996</v>
      </c>
      <c r="G345" s="20">
        <f t="shared" si="15"/>
        <v>23.2</v>
      </c>
      <c r="H345" s="40">
        <v>0.23</v>
      </c>
      <c r="I345" s="24">
        <f t="shared" si="16"/>
        <v>0.71339999999999992</v>
      </c>
      <c r="J345" s="22">
        <f t="shared" si="17"/>
        <v>28.535999999999998</v>
      </c>
    </row>
    <row r="346" spans="1:10" ht="31">
      <c r="A346" s="16">
        <v>339</v>
      </c>
      <c r="B346" s="30" t="s">
        <v>351</v>
      </c>
      <c r="C346" s="29" t="s">
        <v>672</v>
      </c>
      <c r="D346" s="29" t="s">
        <v>1142</v>
      </c>
      <c r="E346" s="42">
        <v>20</v>
      </c>
      <c r="F346" s="45">
        <v>2.76</v>
      </c>
      <c r="G346" s="20">
        <f t="shared" si="15"/>
        <v>55.199999999999996</v>
      </c>
      <c r="H346" s="40">
        <v>0.23</v>
      </c>
      <c r="I346" s="24">
        <f t="shared" si="16"/>
        <v>3.3947999999999996</v>
      </c>
      <c r="J346" s="22">
        <f t="shared" si="17"/>
        <v>67.896000000000001</v>
      </c>
    </row>
    <row r="347" spans="1:10" ht="31">
      <c r="A347" s="16">
        <v>340</v>
      </c>
      <c r="B347" s="30" t="s">
        <v>352</v>
      </c>
      <c r="C347" s="29" t="s">
        <v>672</v>
      </c>
      <c r="D347" s="29" t="s">
        <v>1143</v>
      </c>
      <c r="E347" s="42">
        <v>50</v>
      </c>
      <c r="F347" s="45">
        <v>3.77</v>
      </c>
      <c r="G347" s="20">
        <f t="shared" si="15"/>
        <v>188.5</v>
      </c>
      <c r="H347" s="40">
        <v>0.23</v>
      </c>
      <c r="I347" s="24">
        <f t="shared" si="16"/>
        <v>4.6371000000000002</v>
      </c>
      <c r="J347" s="22">
        <f t="shared" si="17"/>
        <v>231.85499999999999</v>
      </c>
    </row>
    <row r="348" spans="1:10" ht="23">
      <c r="A348" s="16">
        <v>341</v>
      </c>
      <c r="B348" s="30" t="s">
        <v>353</v>
      </c>
      <c r="C348" s="29" t="s">
        <v>673</v>
      </c>
      <c r="D348" s="29" t="s">
        <v>900</v>
      </c>
      <c r="E348" s="42">
        <v>70</v>
      </c>
      <c r="F348" s="45">
        <v>8.7899999999999991</v>
      </c>
      <c r="G348" s="20">
        <f t="shared" si="15"/>
        <v>615.29999999999995</v>
      </c>
      <c r="H348" s="40">
        <v>0.23</v>
      </c>
      <c r="I348" s="24">
        <f t="shared" si="16"/>
        <v>10.811699999999998</v>
      </c>
      <c r="J348" s="22">
        <f t="shared" si="17"/>
        <v>756.81899999999996</v>
      </c>
    </row>
    <row r="349" spans="1:10" ht="31">
      <c r="A349" s="16">
        <v>342</v>
      </c>
      <c r="B349" s="30" t="s">
        <v>354</v>
      </c>
      <c r="C349" s="29" t="s">
        <v>674</v>
      </c>
      <c r="D349" s="29" t="s">
        <v>1144</v>
      </c>
      <c r="E349" s="42">
        <v>14</v>
      </c>
      <c r="F349" s="45">
        <v>1.79</v>
      </c>
      <c r="G349" s="20">
        <f t="shared" si="15"/>
        <v>25.060000000000002</v>
      </c>
      <c r="H349" s="40">
        <v>0.23</v>
      </c>
      <c r="I349" s="24">
        <f t="shared" si="16"/>
        <v>2.2017000000000002</v>
      </c>
      <c r="J349" s="22">
        <f t="shared" si="17"/>
        <v>30.823800000000002</v>
      </c>
    </row>
    <row r="350" spans="1:10" ht="18">
      <c r="A350" s="16">
        <v>343</v>
      </c>
      <c r="B350" s="30" t="s">
        <v>355</v>
      </c>
      <c r="C350" s="29" t="s">
        <v>675</v>
      </c>
      <c r="D350" s="29" t="s">
        <v>901</v>
      </c>
      <c r="E350" s="42">
        <v>1</v>
      </c>
      <c r="F350" s="45">
        <v>3.38</v>
      </c>
      <c r="G350" s="20">
        <f t="shared" si="15"/>
        <v>3.38</v>
      </c>
      <c r="H350" s="40">
        <v>0.23</v>
      </c>
      <c r="I350" s="24">
        <f t="shared" si="16"/>
        <v>4.1574</v>
      </c>
      <c r="J350" s="22">
        <f t="shared" si="17"/>
        <v>4.1574</v>
      </c>
    </row>
    <row r="351" spans="1:10" ht="31">
      <c r="A351" s="16">
        <v>344</v>
      </c>
      <c r="B351" s="30" t="s">
        <v>356</v>
      </c>
      <c r="C351" s="29" t="s">
        <v>676</v>
      </c>
      <c r="D351" s="29" t="s">
        <v>902</v>
      </c>
      <c r="E351" s="42">
        <v>26</v>
      </c>
      <c r="F351" s="45">
        <v>5.87</v>
      </c>
      <c r="G351" s="20">
        <f t="shared" si="15"/>
        <v>152.62</v>
      </c>
      <c r="H351" s="40">
        <v>0.23</v>
      </c>
      <c r="I351" s="24">
        <f t="shared" si="16"/>
        <v>7.2201000000000004</v>
      </c>
      <c r="J351" s="22">
        <f t="shared" si="17"/>
        <v>187.7226</v>
      </c>
    </row>
    <row r="352" spans="1:10" ht="31">
      <c r="A352" s="16">
        <v>345</v>
      </c>
      <c r="B352" s="30" t="s">
        <v>357</v>
      </c>
      <c r="C352" s="29" t="s">
        <v>676</v>
      </c>
      <c r="D352" s="29" t="s">
        <v>903</v>
      </c>
      <c r="E352" s="42">
        <v>30</v>
      </c>
      <c r="F352" s="45">
        <v>3.95</v>
      </c>
      <c r="G352" s="20">
        <f t="shared" si="15"/>
        <v>118.5</v>
      </c>
      <c r="H352" s="40">
        <v>0.23</v>
      </c>
      <c r="I352" s="24">
        <f t="shared" si="16"/>
        <v>4.8585000000000003</v>
      </c>
      <c r="J352" s="22">
        <f t="shared" si="17"/>
        <v>145.755</v>
      </c>
    </row>
    <row r="353" spans="1:10" ht="31">
      <c r="A353" s="16">
        <v>346</v>
      </c>
      <c r="B353" s="30" t="s">
        <v>358</v>
      </c>
      <c r="C353" s="29" t="s">
        <v>677</v>
      </c>
      <c r="D353" s="29" t="s">
        <v>1146</v>
      </c>
      <c r="E353" s="42">
        <v>30</v>
      </c>
      <c r="F353" s="45">
        <v>110.47</v>
      </c>
      <c r="G353" s="20">
        <f t="shared" si="15"/>
        <v>3314.1</v>
      </c>
      <c r="H353" s="40">
        <v>0.23</v>
      </c>
      <c r="I353" s="24">
        <f t="shared" si="16"/>
        <v>135.87809999999999</v>
      </c>
      <c r="J353" s="22">
        <f t="shared" si="17"/>
        <v>4076.3429999999998</v>
      </c>
    </row>
    <row r="354" spans="1:10" ht="31">
      <c r="A354" s="16">
        <v>347</v>
      </c>
      <c r="B354" s="30" t="s">
        <v>359</v>
      </c>
      <c r="C354" s="29" t="s">
        <v>677</v>
      </c>
      <c r="D354" s="29" t="s">
        <v>1145</v>
      </c>
      <c r="E354" s="42">
        <v>2</v>
      </c>
      <c r="F354" s="45">
        <v>110.47</v>
      </c>
      <c r="G354" s="20">
        <f t="shared" si="15"/>
        <v>220.94</v>
      </c>
      <c r="H354" s="40">
        <v>0.23</v>
      </c>
      <c r="I354" s="24">
        <f t="shared" si="16"/>
        <v>135.87809999999999</v>
      </c>
      <c r="J354" s="22">
        <f t="shared" si="17"/>
        <v>271.75619999999998</v>
      </c>
    </row>
    <row r="355" spans="1:10" ht="23">
      <c r="A355" s="16">
        <v>348</v>
      </c>
      <c r="B355" s="30" t="s">
        <v>360</v>
      </c>
      <c r="C355" s="29" t="s">
        <v>678</v>
      </c>
      <c r="D355" s="29" t="s">
        <v>1147</v>
      </c>
      <c r="E355" s="42">
        <v>200</v>
      </c>
      <c r="F355" s="45">
        <v>0.9</v>
      </c>
      <c r="G355" s="20">
        <f t="shared" si="15"/>
        <v>180</v>
      </c>
      <c r="H355" s="40">
        <v>0.23</v>
      </c>
      <c r="I355" s="24">
        <f t="shared" si="16"/>
        <v>1.107</v>
      </c>
      <c r="J355" s="22">
        <f t="shared" si="17"/>
        <v>221.4</v>
      </c>
    </row>
    <row r="356" spans="1:10" ht="23">
      <c r="A356" s="16">
        <v>349</v>
      </c>
      <c r="B356" s="30" t="s">
        <v>361</v>
      </c>
      <c r="C356" s="29" t="s">
        <v>678</v>
      </c>
      <c r="D356" s="29" t="s">
        <v>1148</v>
      </c>
      <c r="E356" s="42">
        <v>200</v>
      </c>
      <c r="F356" s="45">
        <v>1.28</v>
      </c>
      <c r="G356" s="20">
        <f t="shared" si="15"/>
        <v>256</v>
      </c>
      <c r="H356" s="40">
        <v>0.23</v>
      </c>
      <c r="I356" s="24">
        <f t="shared" si="16"/>
        <v>1.5744</v>
      </c>
      <c r="J356" s="22">
        <f t="shared" si="17"/>
        <v>314.88</v>
      </c>
    </row>
    <row r="357" spans="1:10" ht="23">
      <c r="A357" s="16">
        <v>350</v>
      </c>
      <c r="B357" s="30" t="s">
        <v>362</v>
      </c>
      <c r="C357" s="29" t="s">
        <v>679</v>
      </c>
      <c r="D357" s="29" t="s">
        <v>1149</v>
      </c>
      <c r="E357" s="42">
        <v>200</v>
      </c>
      <c r="F357" s="45">
        <v>0.85</v>
      </c>
      <c r="G357" s="20">
        <f t="shared" si="15"/>
        <v>170</v>
      </c>
      <c r="H357" s="40">
        <v>0.23</v>
      </c>
      <c r="I357" s="24">
        <f t="shared" si="16"/>
        <v>1.0454999999999999</v>
      </c>
      <c r="J357" s="22">
        <f t="shared" si="17"/>
        <v>209.1</v>
      </c>
    </row>
    <row r="358" spans="1:10" ht="18">
      <c r="A358" s="16">
        <v>351</v>
      </c>
      <c r="B358" s="30" t="s">
        <v>363</v>
      </c>
      <c r="C358" s="29" t="s">
        <v>680</v>
      </c>
      <c r="D358" s="29" t="s">
        <v>1150</v>
      </c>
      <c r="E358" s="42">
        <v>100</v>
      </c>
      <c r="F358" s="45">
        <v>4.95</v>
      </c>
      <c r="G358" s="20">
        <f t="shared" si="15"/>
        <v>495</v>
      </c>
      <c r="H358" s="40">
        <v>0.23</v>
      </c>
      <c r="I358" s="24">
        <f t="shared" si="16"/>
        <v>6.0884999999999998</v>
      </c>
      <c r="J358" s="22">
        <f t="shared" si="17"/>
        <v>608.85</v>
      </c>
    </row>
    <row r="359" spans="1:10" ht="18">
      <c r="A359" s="16">
        <v>352</v>
      </c>
      <c r="B359" s="30" t="s">
        <v>364</v>
      </c>
      <c r="C359" s="29" t="s">
        <v>680</v>
      </c>
      <c r="D359" s="29" t="s">
        <v>1151</v>
      </c>
      <c r="E359" s="42">
        <v>100</v>
      </c>
      <c r="F359" s="45">
        <v>1.1499999999999999</v>
      </c>
      <c r="G359" s="20">
        <f t="shared" si="15"/>
        <v>114.99999999999999</v>
      </c>
      <c r="H359" s="40">
        <v>0.23</v>
      </c>
      <c r="I359" s="24">
        <f t="shared" si="16"/>
        <v>1.4144999999999999</v>
      </c>
      <c r="J359" s="22">
        <f t="shared" si="17"/>
        <v>141.44999999999999</v>
      </c>
    </row>
    <row r="360" spans="1:10" ht="31">
      <c r="A360" s="16">
        <v>353</v>
      </c>
      <c r="B360" s="30" t="s">
        <v>365</v>
      </c>
      <c r="C360" s="29" t="s">
        <v>681</v>
      </c>
      <c r="D360" s="29" t="s">
        <v>1152</v>
      </c>
      <c r="E360" s="42">
        <v>2</v>
      </c>
      <c r="F360" s="45">
        <v>12.33</v>
      </c>
      <c r="G360" s="20">
        <f t="shared" si="15"/>
        <v>24.66</v>
      </c>
      <c r="H360" s="40">
        <v>0.23</v>
      </c>
      <c r="I360" s="24">
        <f t="shared" si="16"/>
        <v>15.165900000000001</v>
      </c>
      <c r="J360" s="22">
        <f t="shared" si="17"/>
        <v>30.331800000000001</v>
      </c>
    </row>
    <row r="361" spans="1:10" ht="34.5">
      <c r="A361" s="16">
        <v>354</v>
      </c>
      <c r="B361" s="30" t="s">
        <v>366</v>
      </c>
      <c r="C361" s="29" t="s">
        <v>682</v>
      </c>
      <c r="D361" s="29" t="s">
        <v>682</v>
      </c>
      <c r="E361" s="42">
        <v>2</v>
      </c>
      <c r="F361" s="45">
        <v>39</v>
      </c>
      <c r="G361" s="20">
        <f t="shared" si="15"/>
        <v>78</v>
      </c>
      <c r="H361" s="40">
        <v>0.23</v>
      </c>
      <c r="I361" s="24">
        <f t="shared" si="16"/>
        <v>47.97</v>
      </c>
      <c r="J361" s="22">
        <f t="shared" si="17"/>
        <v>95.94</v>
      </c>
    </row>
    <row r="362" spans="1:10" ht="31">
      <c r="A362" s="16">
        <v>355</v>
      </c>
      <c r="B362" s="30" t="s">
        <v>367</v>
      </c>
      <c r="C362" s="29" t="s">
        <v>683</v>
      </c>
      <c r="D362" s="29" t="s">
        <v>1153</v>
      </c>
      <c r="E362" s="42">
        <v>2</v>
      </c>
      <c r="F362" s="45">
        <v>31.39</v>
      </c>
      <c r="G362" s="20">
        <f t="shared" si="15"/>
        <v>62.78</v>
      </c>
      <c r="H362" s="40">
        <v>0.23</v>
      </c>
      <c r="I362" s="24">
        <f t="shared" si="16"/>
        <v>38.609700000000004</v>
      </c>
      <c r="J362" s="22">
        <f t="shared" si="17"/>
        <v>77.219400000000007</v>
      </c>
    </row>
    <row r="363" spans="1:10" ht="18">
      <c r="A363" s="16">
        <v>356</v>
      </c>
      <c r="B363" s="30" t="s">
        <v>368</v>
      </c>
      <c r="C363" s="29" t="s">
        <v>684</v>
      </c>
      <c r="D363" s="29" t="s">
        <v>1154</v>
      </c>
      <c r="E363" s="42">
        <v>50</v>
      </c>
      <c r="F363" s="45">
        <v>4.3</v>
      </c>
      <c r="G363" s="20">
        <f t="shared" si="15"/>
        <v>215</v>
      </c>
      <c r="H363" s="40">
        <v>0.23</v>
      </c>
      <c r="I363" s="24">
        <f t="shared" si="16"/>
        <v>5.2889999999999997</v>
      </c>
      <c r="J363" s="22">
        <f t="shared" si="17"/>
        <v>264.45</v>
      </c>
    </row>
    <row r="364" spans="1:10" ht="18">
      <c r="A364" s="16">
        <v>357</v>
      </c>
      <c r="B364" s="30" t="s">
        <v>369</v>
      </c>
      <c r="C364" s="29" t="s">
        <v>684</v>
      </c>
      <c r="D364" s="29" t="s">
        <v>1155</v>
      </c>
      <c r="E364" s="42">
        <v>50</v>
      </c>
      <c r="F364" s="45">
        <v>5.83</v>
      </c>
      <c r="G364" s="20">
        <f t="shared" si="15"/>
        <v>291.5</v>
      </c>
      <c r="H364" s="40">
        <v>0.23</v>
      </c>
      <c r="I364" s="24">
        <f t="shared" si="16"/>
        <v>7.1708999999999996</v>
      </c>
      <c r="J364" s="22">
        <f t="shared" si="17"/>
        <v>358.54500000000002</v>
      </c>
    </row>
    <row r="365" spans="1:10" ht="18">
      <c r="A365" s="16">
        <v>358</v>
      </c>
      <c r="B365" s="30" t="s">
        <v>370</v>
      </c>
      <c r="C365" s="29" t="s">
        <v>684</v>
      </c>
      <c r="D365" s="29" t="s">
        <v>1156</v>
      </c>
      <c r="E365" s="42">
        <v>50</v>
      </c>
      <c r="F365" s="45">
        <v>1.24</v>
      </c>
      <c r="G365" s="20">
        <f t="shared" si="15"/>
        <v>62</v>
      </c>
      <c r="H365" s="40">
        <v>0.23</v>
      </c>
      <c r="I365" s="24">
        <f t="shared" si="16"/>
        <v>1.5251999999999999</v>
      </c>
      <c r="J365" s="22">
        <f t="shared" si="17"/>
        <v>76.260000000000005</v>
      </c>
    </row>
    <row r="366" spans="1:10" ht="18">
      <c r="A366" s="16">
        <v>359</v>
      </c>
      <c r="B366" s="30" t="s">
        <v>371</v>
      </c>
      <c r="C366" s="29" t="s">
        <v>684</v>
      </c>
      <c r="D366" s="29" t="s">
        <v>1157</v>
      </c>
      <c r="E366" s="42">
        <v>50</v>
      </c>
      <c r="F366" s="45">
        <v>1.79</v>
      </c>
      <c r="G366" s="20">
        <f t="shared" si="15"/>
        <v>89.5</v>
      </c>
      <c r="H366" s="40">
        <v>0.23</v>
      </c>
      <c r="I366" s="24">
        <f t="shared" si="16"/>
        <v>2.2017000000000002</v>
      </c>
      <c r="J366" s="22">
        <f t="shared" si="17"/>
        <v>110.08499999999999</v>
      </c>
    </row>
    <row r="367" spans="1:10" ht="18">
      <c r="A367" s="16">
        <v>360</v>
      </c>
      <c r="B367" s="30" t="s">
        <v>372</v>
      </c>
      <c r="C367" s="29" t="s">
        <v>684</v>
      </c>
      <c r="D367" s="29" t="s">
        <v>1158</v>
      </c>
      <c r="E367" s="42">
        <v>40</v>
      </c>
      <c r="F367" s="45">
        <v>2.33</v>
      </c>
      <c r="G367" s="20">
        <f t="shared" si="15"/>
        <v>93.2</v>
      </c>
      <c r="H367" s="40">
        <v>0.23</v>
      </c>
      <c r="I367" s="24">
        <f t="shared" si="16"/>
        <v>2.8658999999999999</v>
      </c>
      <c r="J367" s="22">
        <f t="shared" si="17"/>
        <v>114.636</v>
      </c>
    </row>
    <row r="368" spans="1:10" ht="18">
      <c r="A368" s="16">
        <v>361</v>
      </c>
      <c r="B368" s="30" t="s">
        <v>373</v>
      </c>
      <c r="C368" s="29" t="s">
        <v>684</v>
      </c>
      <c r="D368" s="29" t="s">
        <v>1159</v>
      </c>
      <c r="E368" s="42">
        <v>50</v>
      </c>
      <c r="F368" s="45">
        <v>3.05</v>
      </c>
      <c r="G368" s="20">
        <f t="shared" si="15"/>
        <v>152.5</v>
      </c>
      <c r="H368" s="40">
        <v>0.23</v>
      </c>
      <c r="I368" s="24">
        <f t="shared" si="16"/>
        <v>3.7514999999999996</v>
      </c>
      <c r="J368" s="22">
        <f t="shared" si="17"/>
        <v>187.57499999999999</v>
      </c>
    </row>
    <row r="369" spans="1:10" ht="46.5">
      <c r="A369" s="16">
        <v>362</v>
      </c>
      <c r="B369" s="30" t="s">
        <v>374</v>
      </c>
      <c r="C369" s="29" t="s">
        <v>505</v>
      </c>
      <c r="D369" s="29" t="s">
        <v>1160</v>
      </c>
      <c r="E369" s="42">
        <v>50</v>
      </c>
      <c r="F369" s="45">
        <v>2.2599999999999998</v>
      </c>
      <c r="G369" s="20">
        <f t="shared" si="15"/>
        <v>112.99999999999999</v>
      </c>
      <c r="H369" s="40">
        <v>0.23</v>
      </c>
      <c r="I369" s="24">
        <f t="shared" si="16"/>
        <v>2.7797999999999998</v>
      </c>
      <c r="J369" s="22">
        <f t="shared" si="17"/>
        <v>138.98999999999998</v>
      </c>
    </row>
    <row r="370" spans="1:10" ht="31">
      <c r="A370" s="16">
        <v>363</v>
      </c>
      <c r="B370" s="30" t="s">
        <v>375</v>
      </c>
      <c r="C370" s="29" t="s">
        <v>685</v>
      </c>
      <c r="D370" s="29" t="s">
        <v>1161</v>
      </c>
      <c r="E370" s="42">
        <v>10</v>
      </c>
      <c r="F370" s="45">
        <v>49.99</v>
      </c>
      <c r="G370" s="20">
        <f t="shared" si="15"/>
        <v>499.90000000000003</v>
      </c>
      <c r="H370" s="40">
        <v>0.23</v>
      </c>
      <c r="I370" s="24">
        <f t="shared" si="16"/>
        <v>61.487700000000004</v>
      </c>
      <c r="J370" s="22">
        <f t="shared" si="17"/>
        <v>614.87700000000007</v>
      </c>
    </row>
    <row r="371" spans="1:10" ht="31">
      <c r="A371" s="16">
        <v>364</v>
      </c>
      <c r="B371" s="30" t="s">
        <v>376</v>
      </c>
      <c r="C371" s="29" t="s">
        <v>686</v>
      </c>
      <c r="D371" s="29" t="s">
        <v>1162</v>
      </c>
      <c r="E371" s="42">
        <v>40</v>
      </c>
      <c r="F371" s="45">
        <v>34.15</v>
      </c>
      <c r="G371" s="20">
        <f t="shared" si="15"/>
        <v>1366</v>
      </c>
      <c r="H371" s="40">
        <v>0.23</v>
      </c>
      <c r="I371" s="24">
        <f t="shared" si="16"/>
        <v>42.0045</v>
      </c>
      <c r="J371" s="22">
        <f t="shared" si="17"/>
        <v>1680.18</v>
      </c>
    </row>
    <row r="372" spans="1:10" ht="46.5">
      <c r="A372" s="16">
        <v>365</v>
      </c>
      <c r="B372" s="30" t="s">
        <v>377</v>
      </c>
      <c r="C372" s="29" t="s">
        <v>685</v>
      </c>
      <c r="D372" s="29" t="s">
        <v>1163</v>
      </c>
      <c r="E372" s="42">
        <v>20</v>
      </c>
      <c r="F372" s="45">
        <v>5.8</v>
      </c>
      <c r="G372" s="20">
        <f t="shared" si="15"/>
        <v>116</v>
      </c>
      <c r="H372" s="40">
        <v>0.23</v>
      </c>
      <c r="I372" s="24">
        <f t="shared" si="16"/>
        <v>7.1339999999999995</v>
      </c>
      <c r="J372" s="22">
        <f t="shared" si="17"/>
        <v>142.68</v>
      </c>
    </row>
    <row r="373" spans="1:10" ht="18">
      <c r="A373" s="16">
        <v>366</v>
      </c>
      <c r="B373" s="30" t="s">
        <v>378</v>
      </c>
      <c r="C373" s="29" t="s">
        <v>685</v>
      </c>
      <c r="D373" s="29" t="s">
        <v>1164</v>
      </c>
      <c r="E373" s="42">
        <v>20</v>
      </c>
      <c r="F373" s="45">
        <v>7.31</v>
      </c>
      <c r="G373" s="20">
        <f t="shared" si="15"/>
        <v>146.19999999999999</v>
      </c>
      <c r="H373" s="40">
        <v>0.23</v>
      </c>
      <c r="I373" s="24">
        <f t="shared" si="16"/>
        <v>8.991299999999999</v>
      </c>
      <c r="J373" s="22">
        <f t="shared" si="17"/>
        <v>179.82599999999999</v>
      </c>
    </row>
    <row r="374" spans="1:10" ht="23">
      <c r="A374" s="16">
        <v>367</v>
      </c>
      <c r="B374" s="30" t="s">
        <v>379</v>
      </c>
      <c r="C374" s="29" t="s">
        <v>687</v>
      </c>
      <c r="D374" s="29" t="s">
        <v>904</v>
      </c>
      <c r="E374" s="42">
        <v>200</v>
      </c>
      <c r="F374" s="45">
        <v>0.64</v>
      </c>
      <c r="G374" s="20">
        <f t="shared" si="15"/>
        <v>128</v>
      </c>
      <c r="H374" s="40">
        <v>0.23</v>
      </c>
      <c r="I374" s="24">
        <f t="shared" si="16"/>
        <v>0.78720000000000001</v>
      </c>
      <c r="J374" s="22">
        <f t="shared" si="17"/>
        <v>157.44</v>
      </c>
    </row>
    <row r="375" spans="1:10" ht="23">
      <c r="A375" s="16">
        <v>368</v>
      </c>
      <c r="B375" s="30" t="s">
        <v>380</v>
      </c>
      <c r="C375" s="29" t="s">
        <v>687</v>
      </c>
      <c r="D375" s="29" t="s">
        <v>905</v>
      </c>
      <c r="E375" s="42">
        <v>20</v>
      </c>
      <c r="F375" s="45">
        <v>4.7</v>
      </c>
      <c r="G375" s="20">
        <f t="shared" si="15"/>
        <v>94</v>
      </c>
      <c r="H375" s="40">
        <v>0.23</v>
      </c>
      <c r="I375" s="24">
        <f t="shared" si="16"/>
        <v>5.7809999999999997</v>
      </c>
      <c r="J375" s="22">
        <f t="shared" si="17"/>
        <v>115.62</v>
      </c>
    </row>
    <row r="376" spans="1:10" ht="18">
      <c r="A376" s="16">
        <v>369</v>
      </c>
      <c r="B376" s="30" t="s">
        <v>381</v>
      </c>
      <c r="C376" s="29" t="s">
        <v>687</v>
      </c>
      <c r="D376" s="29" t="s">
        <v>906</v>
      </c>
      <c r="E376" s="42">
        <v>80</v>
      </c>
      <c r="F376" s="45">
        <v>3</v>
      </c>
      <c r="G376" s="20">
        <f t="shared" si="15"/>
        <v>240</v>
      </c>
      <c r="H376" s="40">
        <v>0.23</v>
      </c>
      <c r="I376" s="24">
        <f t="shared" si="16"/>
        <v>3.69</v>
      </c>
      <c r="J376" s="22">
        <f t="shared" si="17"/>
        <v>295.2</v>
      </c>
    </row>
    <row r="377" spans="1:10" ht="23">
      <c r="A377" s="16">
        <v>370</v>
      </c>
      <c r="B377" s="30" t="s">
        <v>382</v>
      </c>
      <c r="C377" s="29" t="s">
        <v>687</v>
      </c>
      <c r="D377" s="29" t="s">
        <v>907</v>
      </c>
      <c r="E377" s="42">
        <v>500</v>
      </c>
      <c r="F377" s="45">
        <v>0.53</v>
      </c>
      <c r="G377" s="20">
        <f t="shared" si="15"/>
        <v>265</v>
      </c>
      <c r="H377" s="40">
        <v>0.23</v>
      </c>
      <c r="I377" s="24">
        <f t="shared" si="16"/>
        <v>0.65190000000000003</v>
      </c>
      <c r="J377" s="22">
        <f t="shared" si="17"/>
        <v>325.95</v>
      </c>
    </row>
    <row r="378" spans="1:10" ht="23">
      <c r="A378" s="16">
        <v>371</v>
      </c>
      <c r="B378" s="30" t="s">
        <v>383</v>
      </c>
      <c r="C378" s="29" t="s">
        <v>688</v>
      </c>
      <c r="D378" s="29" t="s">
        <v>908</v>
      </c>
      <c r="E378" s="42">
        <v>80</v>
      </c>
      <c r="F378" s="45">
        <v>1.03</v>
      </c>
      <c r="G378" s="20">
        <f t="shared" si="15"/>
        <v>82.4</v>
      </c>
      <c r="H378" s="40">
        <v>0.23</v>
      </c>
      <c r="I378" s="24">
        <f t="shared" si="16"/>
        <v>1.2668999999999999</v>
      </c>
      <c r="J378" s="22">
        <f t="shared" si="17"/>
        <v>101.352</v>
      </c>
    </row>
    <row r="379" spans="1:10" ht="34.5">
      <c r="A379" s="16">
        <v>372</v>
      </c>
      <c r="B379" s="30" t="s">
        <v>384</v>
      </c>
      <c r="C379" s="29" t="s">
        <v>689</v>
      </c>
      <c r="D379" s="29" t="s">
        <v>909</v>
      </c>
      <c r="E379" s="42">
        <v>50</v>
      </c>
      <c r="F379" s="45">
        <v>0.8</v>
      </c>
      <c r="G379" s="20">
        <f t="shared" si="15"/>
        <v>40</v>
      </c>
      <c r="H379" s="40">
        <v>0.23</v>
      </c>
      <c r="I379" s="24">
        <f t="shared" si="16"/>
        <v>0.98399999999999999</v>
      </c>
      <c r="J379" s="22">
        <f t="shared" si="17"/>
        <v>49.2</v>
      </c>
    </row>
    <row r="380" spans="1:10" ht="31">
      <c r="A380" s="16">
        <v>373</v>
      </c>
      <c r="B380" s="30" t="s">
        <v>385</v>
      </c>
      <c r="C380" s="29" t="s">
        <v>690</v>
      </c>
      <c r="D380" s="29" t="s">
        <v>910</v>
      </c>
      <c r="E380" s="42">
        <v>15</v>
      </c>
      <c r="F380" s="45">
        <v>8.85</v>
      </c>
      <c r="G380" s="20">
        <f t="shared" si="15"/>
        <v>132.75</v>
      </c>
      <c r="H380" s="40">
        <v>0.23</v>
      </c>
      <c r="I380" s="24">
        <f t="shared" si="16"/>
        <v>10.885499999999999</v>
      </c>
      <c r="J380" s="22">
        <f t="shared" si="17"/>
        <v>163.2825</v>
      </c>
    </row>
    <row r="381" spans="1:10" ht="23">
      <c r="A381" s="16">
        <v>374</v>
      </c>
      <c r="B381" s="30" t="s">
        <v>386</v>
      </c>
      <c r="C381" s="29" t="s">
        <v>538</v>
      </c>
      <c r="D381" s="29" t="s">
        <v>911</v>
      </c>
      <c r="E381" s="42">
        <v>15</v>
      </c>
      <c r="F381" s="45">
        <v>12.9</v>
      </c>
      <c r="G381" s="20">
        <f t="shared" si="15"/>
        <v>193.5</v>
      </c>
      <c r="H381" s="40">
        <v>0.23</v>
      </c>
      <c r="I381" s="24">
        <f t="shared" si="16"/>
        <v>15.867000000000001</v>
      </c>
      <c r="J381" s="22">
        <f t="shared" si="17"/>
        <v>238.005</v>
      </c>
    </row>
    <row r="382" spans="1:10" ht="31">
      <c r="A382" s="16">
        <v>375</v>
      </c>
      <c r="B382" s="31" t="s">
        <v>387</v>
      </c>
      <c r="C382" s="29" t="s">
        <v>691</v>
      </c>
      <c r="D382" s="29" t="s">
        <v>912</v>
      </c>
      <c r="E382" s="42">
        <v>10</v>
      </c>
      <c r="F382" s="45">
        <v>51.14</v>
      </c>
      <c r="G382" s="20">
        <f t="shared" si="15"/>
        <v>511.4</v>
      </c>
      <c r="H382" s="40">
        <v>0.23</v>
      </c>
      <c r="I382" s="24">
        <f t="shared" si="16"/>
        <v>62.902200000000001</v>
      </c>
      <c r="J382" s="22">
        <f t="shared" si="17"/>
        <v>629.02199999999993</v>
      </c>
    </row>
    <row r="383" spans="1:10" ht="31">
      <c r="A383" s="16">
        <v>376</v>
      </c>
      <c r="B383" s="31" t="s">
        <v>388</v>
      </c>
      <c r="C383" s="29" t="s">
        <v>692</v>
      </c>
      <c r="D383" s="29" t="s">
        <v>913</v>
      </c>
      <c r="E383" s="42">
        <v>50</v>
      </c>
      <c r="F383" s="45">
        <v>22.09</v>
      </c>
      <c r="G383" s="20">
        <f t="shared" si="15"/>
        <v>1104.5</v>
      </c>
      <c r="H383" s="40">
        <v>0.23</v>
      </c>
      <c r="I383" s="24">
        <f t="shared" si="16"/>
        <v>27.1707</v>
      </c>
      <c r="J383" s="22">
        <f t="shared" si="17"/>
        <v>1358.5350000000001</v>
      </c>
    </row>
    <row r="384" spans="1:10" ht="31">
      <c r="A384" s="16">
        <v>377</v>
      </c>
      <c r="B384" s="31" t="s">
        <v>389</v>
      </c>
      <c r="C384" s="29" t="s">
        <v>693</v>
      </c>
      <c r="D384" s="29" t="s">
        <v>1165</v>
      </c>
      <c r="E384" s="42">
        <v>20</v>
      </c>
      <c r="F384" s="45">
        <v>24.5</v>
      </c>
      <c r="G384" s="20">
        <f t="shared" si="15"/>
        <v>490</v>
      </c>
      <c r="H384" s="40">
        <v>0.23</v>
      </c>
      <c r="I384" s="24">
        <f t="shared" si="16"/>
        <v>30.134999999999998</v>
      </c>
      <c r="J384" s="22">
        <f t="shared" si="17"/>
        <v>602.70000000000005</v>
      </c>
    </row>
    <row r="385" spans="1:10" ht="46.5">
      <c r="A385" s="16">
        <v>378</v>
      </c>
      <c r="B385" s="31" t="s">
        <v>390</v>
      </c>
      <c r="C385" s="29" t="s">
        <v>693</v>
      </c>
      <c r="D385" s="29" t="s">
        <v>1166</v>
      </c>
      <c r="E385" s="42">
        <v>15</v>
      </c>
      <c r="F385" s="45">
        <v>17.5</v>
      </c>
      <c r="G385" s="20">
        <f t="shared" si="15"/>
        <v>262.5</v>
      </c>
      <c r="H385" s="40">
        <v>0.23</v>
      </c>
      <c r="I385" s="24">
        <f t="shared" si="16"/>
        <v>21.524999999999999</v>
      </c>
      <c r="J385" s="22">
        <f t="shared" si="17"/>
        <v>322.875</v>
      </c>
    </row>
    <row r="386" spans="1:10" ht="46.5">
      <c r="A386" s="16">
        <v>379</v>
      </c>
      <c r="B386" s="31" t="s">
        <v>391</v>
      </c>
      <c r="C386" s="29" t="s">
        <v>694</v>
      </c>
      <c r="D386" s="29" t="s">
        <v>914</v>
      </c>
      <c r="E386" s="42">
        <v>35</v>
      </c>
      <c r="F386" s="45">
        <v>8.67</v>
      </c>
      <c r="G386" s="20">
        <f t="shared" si="15"/>
        <v>303.45</v>
      </c>
      <c r="H386" s="40">
        <v>0.23</v>
      </c>
      <c r="I386" s="24">
        <f t="shared" si="16"/>
        <v>10.664099999999999</v>
      </c>
      <c r="J386" s="22">
        <f t="shared" si="17"/>
        <v>373.24349999999998</v>
      </c>
    </row>
    <row r="387" spans="1:10" ht="18">
      <c r="A387" s="16">
        <v>380</v>
      </c>
      <c r="B387" s="31" t="s">
        <v>392</v>
      </c>
      <c r="C387" s="29" t="s">
        <v>695</v>
      </c>
      <c r="D387" s="29" t="s">
        <v>1167</v>
      </c>
      <c r="E387" s="42">
        <v>15</v>
      </c>
      <c r="F387" s="45">
        <v>4.12</v>
      </c>
      <c r="G387" s="20">
        <f t="shared" si="15"/>
        <v>61.800000000000004</v>
      </c>
      <c r="H387" s="40">
        <v>0.23</v>
      </c>
      <c r="I387" s="24">
        <f t="shared" si="16"/>
        <v>5.0675999999999997</v>
      </c>
      <c r="J387" s="22">
        <f t="shared" si="17"/>
        <v>76.01400000000001</v>
      </c>
    </row>
    <row r="388" spans="1:10" ht="34.5">
      <c r="A388" s="16">
        <v>381</v>
      </c>
      <c r="B388" s="31" t="s">
        <v>393</v>
      </c>
      <c r="C388" s="29" t="s">
        <v>696</v>
      </c>
      <c r="D388" s="29" t="s">
        <v>915</v>
      </c>
      <c r="E388" s="42">
        <v>15</v>
      </c>
      <c r="F388" s="45">
        <v>5.22</v>
      </c>
      <c r="G388" s="20">
        <f t="shared" si="15"/>
        <v>78.3</v>
      </c>
      <c r="H388" s="40">
        <v>0.23</v>
      </c>
      <c r="I388" s="24">
        <f t="shared" si="16"/>
        <v>6.4205999999999994</v>
      </c>
      <c r="J388" s="22">
        <f t="shared" si="17"/>
        <v>96.308999999999997</v>
      </c>
    </row>
    <row r="389" spans="1:10" ht="46.5">
      <c r="A389" s="16">
        <v>382</v>
      </c>
      <c r="B389" s="31" t="s">
        <v>394</v>
      </c>
      <c r="C389" s="29" t="s">
        <v>697</v>
      </c>
      <c r="D389" s="29" t="s">
        <v>916</v>
      </c>
      <c r="E389" s="42">
        <v>10</v>
      </c>
      <c r="F389" s="45">
        <v>40.700000000000003</v>
      </c>
      <c r="G389" s="20">
        <f t="shared" si="15"/>
        <v>407</v>
      </c>
      <c r="H389" s="40">
        <v>0.23</v>
      </c>
      <c r="I389" s="24">
        <f t="shared" si="16"/>
        <v>50.061</v>
      </c>
      <c r="J389" s="22">
        <f t="shared" si="17"/>
        <v>500.61</v>
      </c>
    </row>
    <row r="390" spans="1:10" ht="31">
      <c r="A390" s="16">
        <v>383</v>
      </c>
      <c r="B390" s="31" t="s">
        <v>395</v>
      </c>
      <c r="C390" s="29" t="s">
        <v>698</v>
      </c>
      <c r="D390" s="29" t="s">
        <v>917</v>
      </c>
      <c r="E390" s="42">
        <v>5</v>
      </c>
      <c r="F390" s="45">
        <v>136.05000000000001</v>
      </c>
      <c r="G390" s="20">
        <f t="shared" si="15"/>
        <v>680.25</v>
      </c>
      <c r="H390" s="40">
        <v>0.23</v>
      </c>
      <c r="I390" s="24">
        <f t="shared" si="16"/>
        <v>167.34150000000002</v>
      </c>
      <c r="J390" s="22">
        <f t="shared" si="17"/>
        <v>836.70749999999998</v>
      </c>
    </row>
    <row r="391" spans="1:10" ht="31">
      <c r="A391" s="16">
        <v>384</v>
      </c>
      <c r="B391" s="30" t="s">
        <v>396</v>
      </c>
      <c r="C391" s="29" t="s">
        <v>676</v>
      </c>
      <c r="D391" s="29" t="s">
        <v>918</v>
      </c>
      <c r="E391" s="42">
        <v>100</v>
      </c>
      <c r="F391" s="45">
        <v>6.98</v>
      </c>
      <c r="G391" s="20">
        <f t="shared" si="15"/>
        <v>698</v>
      </c>
      <c r="H391" s="40">
        <v>0.23</v>
      </c>
      <c r="I391" s="24">
        <f t="shared" si="16"/>
        <v>8.5853999999999999</v>
      </c>
      <c r="J391" s="22">
        <f t="shared" si="17"/>
        <v>858.54</v>
      </c>
    </row>
    <row r="392" spans="1:10" ht="31">
      <c r="A392" s="16">
        <v>385</v>
      </c>
      <c r="B392" s="30" t="s">
        <v>397</v>
      </c>
      <c r="C392" s="29" t="s">
        <v>699</v>
      </c>
      <c r="D392" s="29" t="s">
        <v>1168</v>
      </c>
      <c r="E392" s="42">
        <v>50</v>
      </c>
      <c r="F392" s="45">
        <v>12.78</v>
      </c>
      <c r="G392" s="20">
        <f t="shared" si="15"/>
        <v>639</v>
      </c>
      <c r="H392" s="46">
        <v>0.08</v>
      </c>
      <c r="I392" s="23">
        <f>F392*1.08</f>
        <v>13.8024</v>
      </c>
      <c r="J392" s="22">
        <f>(E392*F392)*1.08</f>
        <v>690.12</v>
      </c>
    </row>
    <row r="393" spans="1:10" ht="46.5">
      <c r="A393" s="16">
        <v>386</v>
      </c>
      <c r="B393" s="30" t="s">
        <v>398</v>
      </c>
      <c r="C393" s="29" t="s">
        <v>701</v>
      </c>
      <c r="D393" s="29" t="s">
        <v>1169</v>
      </c>
      <c r="E393" s="42">
        <v>50</v>
      </c>
      <c r="F393" s="45">
        <v>3.99</v>
      </c>
      <c r="G393" s="20">
        <f t="shared" ref="G393:G456" si="18">E393*F393</f>
        <v>199.5</v>
      </c>
      <c r="H393" s="40">
        <v>0.23</v>
      </c>
      <c r="I393" s="24">
        <f t="shared" si="16"/>
        <v>4.9077000000000002</v>
      </c>
      <c r="J393" s="22">
        <f t="shared" si="17"/>
        <v>245.38499999999999</v>
      </c>
    </row>
    <row r="394" spans="1:10" ht="23">
      <c r="A394" s="16">
        <v>387</v>
      </c>
      <c r="B394" s="30" t="s">
        <v>399</v>
      </c>
      <c r="C394" s="29" t="s">
        <v>700</v>
      </c>
      <c r="D394" s="29" t="s">
        <v>1170</v>
      </c>
      <c r="E394" s="42">
        <v>50</v>
      </c>
      <c r="F394" s="45">
        <v>0.44</v>
      </c>
      <c r="G394" s="20">
        <f t="shared" si="18"/>
        <v>22</v>
      </c>
      <c r="H394" s="40">
        <v>0.23</v>
      </c>
      <c r="I394" s="24">
        <f t="shared" ref="I394:I457" si="19">F394*1.23</f>
        <v>0.54120000000000001</v>
      </c>
      <c r="J394" s="22">
        <f t="shared" ref="J394:J457" si="20">(F394*E394)*1.23</f>
        <v>27.06</v>
      </c>
    </row>
    <row r="395" spans="1:10" ht="31">
      <c r="A395" s="16">
        <v>388</v>
      </c>
      <c r="B395" s="30" t="s">
        <v>400</v>
      </c>
      <c r="C395" s="29" t="s">
        <v>702</v>
      </c>
      <c r="D395" s="29" t="s">
        <v>1171</v>
      </c>
      <c r="E395" s="42">
        <v>50</v>
      </c>
      <c r="F395" s="45">
        <v>0.47</v>
      </c>
      <c r="G395" s="20">
        <f t="shared" si="18"/>
        <v>23.5</v>
      </c>
      <c r="H395" s="40">
        <v>0.23</v>
      </c>
      <c r="I395" s="24">
        <f t="shared" si="19"/>
        <v>0.57809999999999995</v>
      </c>
      <c r="J395" s="22">
        <f t="shared" si="20"/>
        <v>28.905000000000001</v>
      </c>
    </row>
    <row r="396" spans="1:10" ht="62">
      <c r="A396" s="16">
        <v>389</v>
      </c>
      <c r="B396" s="30" t="s">
        <v>401</v>
      </c>
      <c r="C396" s="29" t="s">
        <v>703</v>
      </c>
      <c r="D396" s="29" t="s">
        <v>919</v>
      </c>
      <c r="E396" s="42">
        <v>20</v>
      </c>
      <c r="F396" s="45">
        <v>7.35</v>
      </c>
      <c r="G396" s="20">
        <f t="shared" si="18"/>
        <v>147</v>
      </c>
      <c r="H396" s="40">
        <v>0.23</v>
      </c>
      <c r="I396" s="24">
        <f t="shared" si="19"/>
        <v>9.0404999999999998</v>
      </c>
      <c r="J396" s="22">
        <f t="shared" si="20"/>
        <v>180.81</v>
      </c>
    </row>
    <row r="397" spans="1:10" ht="46.5">
      <c r="A397" s="16">
        <v>390</v>
      </c>
      <c r="B397" s="30" t="s">
        <v>402</v>
      </c>
      <c r="C397" s="29" t="s">
        <v>704</v>
      </c>
      <c r="D397" s="29" t="s">
        <v>920</v>
      </c>
      <c r="E397" s="42">
        <v>15</v>
      </c>
      <c r="F397" s="45">
        <v>5.48</v>
      </c>
      <c r="G397" s="20">
        <f t="shared" si="18"/>
        <v>82.2</v>
      </c>
      <c r="H397" s="40">
        <v>0.23</v>
      </c>
      <c r="I397" s="24">
        <f t="shared" si="19"/>
        <v>6.7404000000000002</v>
      </c>
      <c r="J397" s="22">
        <f t="shared" si="20"/>
        <v>101.10600000000001</v>
      </c>
    </row>
    <row r="398" spans="1:10" ht="31">
      <c r="A398" s="16">
        <v>391</v>
      </c>
      <c r="B398" s="31" t="s">
        <v>403</v>
      </c>
      <c r="C398" s="29" t="s">
        <v>705</v>
      </c>
      <c r="D398" s="29" t="s">
        <v>778</v>
      </c>
      <c r="E398" s="42">
        <v>20</v>
      </c>
      <c r="F398" s="45">
        <v>1.17</v>
      </c>
      <c r="G398" s="20">
        <f t="shared" si="18"/>
        <v>23.4</v>
      </c>
      <c r="H398" s="40">
        <v>0.23</v>
      </c>
      <c r="I398" s="24">
        <f t="shared" si="19"/>
        <v>1.4390999999999998</v>
      </c>
      <c r="J398" s="22">
        <f t="shared" si="20"/>
        <v>28.781999999999996</v>
      </c>
    </row>
    <row r="399" spans="1:10" ht="31">
      <c r="A399" s="16">
        <v>392</v>
      </c>
      <c r="B399" s="30" t="s">
        <v>404</v>
      </c>
      <c r="C399" s="29" t="s">
        <v>598</v>
      </c>
      <c r="D399" s="29" t="s">
        <v>854</v>
      </c>
      <c r="E399" s="42">
        <v>50</v>
      </c>
      <c r="F399" s="45">
        <v>1.69</v>
      </c>
      <c r="G399" s="20">
        <f t="shared" si="18"/>
        <v>84.5</v>
      </c>
      <c r="H399" s="40">
        <v>0.23</v>
      </c>
      <c r="I399" s="24">
        <f t="shared" si="19"/>
        <v>2.0787</v>
      </c>
      <c r="J399" s="22">
        <f t="shared" si="20"/>
        <v>103.935</v>
      </c>
    </row>
    <row r="400" spans="1:10" ht="31">
      <c r="A400" s="16">
        <v>393</v>
      </c>
      <c r="B400" s="30" t="s">
        <v>405</v>
      </c>
      <c r="C400" s="29" t="s">
        <v>706</v>
      </c>
      <c r="D400" s="29" t="s">
        <v>1172</v>
      </c>
      <c r="E400" s="42">
        <v>50</v>
      </c>
      <c r="F400" s="45">
        <v>2.31</v>
      </c>
      <c r="G400" s="20">
        <f t="shared" si="18"/>
        <v>115.5</v>
      </c>
      <c r="H400" s="40">
        <v>0.23</v>
      </c>
      <c r="I400" s="24">
        <f t="shared" si="19"/>
        <v>2.8412999999999999</v>
      </c>
      <c r="J400" s="22">
        <f t="shared" si="20"/>
        <v>142.065</v>
      </c>
    </row>
    <row r="401" spans="1:10" ht="31">
      <c r="A401" s="16">
        <v>394</v>
      </c>
      <c r="B401" s="30" t="s">
        <v>406</v>
      </c>
      <c r="C401" s="29" t="s">
        <v>707</v>
      </c>
      <c r="D401" s="29" t="s">
        <v>1200</v>
      </c>
      <c r="E401" s="42">
        <v>50</v>
      </c>
      <c r="F401" s="45">
        <v>1.38</v>
      </c>
      <c r="G401" s="20">
        <f t="shared" si="18"/>
        <v>69</v>
      </c>
      <c r="H401" s="40">
        <v>0.23</v>
      </c>
      <c r="I401" s="24">
        <f t="shared" si="19"/>
        <v>1.6973999999999998</v>
      </c>
      <c r="J401" s="22">
        <f t="shared" si="20"/>
        <v>84.87</v>
      </c>
    </row>
    <row r="402" spans="1:10" ht="31">
      <c r="A402" s="16">
        <v>395</v>
      </c>
      <c r="B402" s="31" t="s">
        <v>407</v>
      </c>
      <c r="C402" s="29" t="s">
        <v>708</v>
      </c>
      <c r="D402" s="29" t="s">
        <v>921</v>
      </c>
      <c r="E402" s="42">
        <v>20</v>
      </c>
      <c r="F402" s="45">
        <v>14.54</v>
      </c>
      <c r="G402" s="20">
        <f t="shared" si="18"/>
        <v>290.79999999999995</v>
      </c>
      <c r="H402" s="40">
        <v>0.23</v>
      </c>
      <c r="I402" s="24">
        <f t="shared" si="19"/>
        <v>17.8842</v>
      </c>
      <c r="J402" s="22">
        <f t="shared" si="20"/>
        <v>357.68399999999991</v>
      </c>
    </row>
    <row r="403" spans="1:10" ht="23">
      <c r="A403" s="16">
        <v>396</v>
      </c>
      <c r="B403" s="30" t="s">
        <v>408</v>
      </c>
      <c r="C403" s="29" t="s">
        <v>709</v>
      </c>
      <c r="D403" s="29" t="s">
        <v>922</v>
      </c>
      <c r="E403" s="42">
        <v>35</v>
      </c>
      <c r="F403" s="45">
        <v>6</v>
      </c>
      <c r="G403" s="20">
        <f t="shared" si="18"/>
        <v>210</v>
      </c>
      <c r="H403" s="40">
        <v>0.23</v>
      </c>
      <c r="I403" s="24">
        <f t="shared" si="19"/>
        <v>7.38</v>
      </c>
      <c r="J403" s="22">
        <f t="shared" si="20"/>
        <v>258.3</v>
      </c>
    </row>
    <row r="404" spans="1:10" ht="62">
      <c r="A404" s="16">
        <v>397</v>
      </c>
      <c r="B404" s="31" t="s">
        <v>409</v>
      </c>
      <c r="C404" s="29" t="s">
        <v>709</v>
      </c>
      <c r="D404" s="29" t="s">
        <v>923</v>
      </c>
      <c r="E404" s="42">
        <v>35</v>
      </c>
      <c r="F404" s="45">
        <v>6</v>
      </c>
      <c r="G404" s="20">
        <f t="shared" si="18"/>
        <v>210</v>
      </c>
      <c r="H404" s="40">
        <v>0.23</v>
      </c>
      <c r="I404" s="24">
        <f t="shared" si="19"/>
        <v>7.38</v>
      </c>
      <c r="J404" s="22">
        <f t="shared" si="20"/>
        <v>258.3</v>
      </c>
    </row>
    <row r="405" spans="1:10" ht="31">
      <c r="A405" s="16">
        <v>398</v>
      </c>
      <c r="B405" s="30" t="s">
        <v>410</v>
      </c>
      <c r="C405" s="29" t="s">
        <v>710</v>
      </c>
      <c r="D405" s="29" t="s">
        <v>1201</v>
      </c>
      <c r="E405" s="42">
        <v>20</v>
      </c>
      <c r="F405" s="45">
        <v>4.63</v>
      </c>
      <c r="G405" s="20">
        <f t="shared" si="18"/>
        <v>92.6</v>
      </c>
      <c r="H405" s="40">
        <v>0.23</v>
      </c>
      <c r="I405" s="24">
        <f t="shared" si="19"/>
        <v>5.6948999999999996</v>
      </c>
      <c r="J405" s="22">
        <f t="shared" si="20"/>
        <v>113.898</v>
      </c>
    </row>
    <row r="406" spans="1:10" ht="31">
      <c r="A406" s="16">
        <v>399</v>
      </c>
      <c r="B406" s="30" t="s">
        <v>411</v>
      </c>
      <c r="C406" s="29" t="s">
        <v>711</v>
      </c>
      <c r="D406" s="29" t="s">
        <v>1202</v>
      </c>
      <c r="E406" s="42">
        <v>100</v>
      </c>
      <c r="F406" s="45">
        <v>0.95</v>
      </c>
      <c r="G406" s="20">
        <f t="shared" si="18"/>
        <v>95</v>
      </c>
      <c r="H406" s="40">
        <v>0.23</v>
      </c>
      <c r="I406" s="24">
        <f t="shared" si="19"/>
        <v>1.1684999999999999</v>
      </c>
      <c r="J406" s="22">
        <f t="shared" si="20"/>
        <v>116.85</v>
      </c>
    </row>
    <row r="407" spans="1:10" ht="46.5">
      <c r="A407" s="16">
        <v>400</v>
      </c>
      <c r="B407" s="31" t="s">
        <v>412</v>
      </c>
      <c r="C407" s="29" t="s">
        <v>712</v>
      </c>
      <c r="D407" s="29" t="s">
        <v>924</v>
      </c>
      <c r="E407" s="42">
        <v>100</v>
      </c>
      <c r="F407" s="45">
        <v>0.83</v>
      </c>
      <c r="G407" s="20">
        <f t="shared" si="18"/>
        <v>83</v>
      </c>
      <c r="H407" s="40">
        <v>0.23</v>
      </c>
      <c r="I407" s="24">
        <f t="shared" si="19"/>
        <v>1.0208999999999999</v>
      </c>
      <c r="J407" s="22">
        <f t="shared" si="20"/>
        <v>102.09</v>
      </c>
    </row>
    <row r="408" spans="1:10" ht="34.5">
      <c r="A408" s="16">
        <v>401</v>
      </c>
      <c r="B408" s="31" t="s">
        <v>413</v>
      </c>
      <c r="C408" s="29" t="s">
        <v>511</v>
      </c>
      <c r="D408" s="29" t="s">
        <v>925</v>
      </c>
      <c r="E408" s="42">
        <v>100</v>
      </c>
      <c r="F408" s="45">
        <v>1.48</v>
      </c>
      <c r="G408" s="20">
        <f t="shared" si="18"/>
        <v>148</v>
      </c>
      <c r="H408" s="40">
        <v>0.23</v>
      </c>
      <c r="I408" s="24">
        <f t="shared" si="19"/>
        <v>1.8204</v>
      </c>
      <c r="J408" s="22">
        <f t="shared" si="20"/>
        <v>182.04</v>
      </c>
    </row>
    <row r="409" spans="1:10" ht="46.5">
      <c r="A409" s="16">
        <v>402</v>
      </c>
      <c r="B409" s="30" t="s">
        <v>414</v>
      </c>
      <c r="C409" s="29" t="s">
        <v>713</v>
      </c>
      <c r="D409" s="29" t="s">
        <v>926</v>
      </c>
      <c r="E409" s="42">
        <v>25</v>
      </c>
      <c r="F409" s="45">
        <v>6.31</v>
      </c>
      <c r="G409" s="20">
        <f t="shared" si="18"/>
        <v>157.75</v>
      </c>
      <c r="H409" s="40">
        <v>0.23</v>
      </c>
      <c r="I409" s="24">
        <f t="shared" si="19"/>
        <v>7.7612999999999994</v>
      </c>
      <c r="J409" s="22">
        <f t="shared" si="20"/>
        <v>194.0325</v>
      </c>
    </row>
    <row r="410" spans="1:10" ht="23">
      <c r="A410" s="16">
        <v>403</v>
      </c>
      <c r="B410" s="30" t="s">
        <v>415</v>
      </c>
      <c r="C410" s="29" t="s">
        <v>713</v>
      </c>
      <c r="D410" s="29" t="s">
        <v>927</v>
      </c>
      <c r="E410" s="42">
        <v>25</v>
      </c>
      <c r="F410" s="45">
        <v>12.72</v>
      </c>
      <c r="G410" s="20">
        <f t="shared" si="18"/>
        <v>318</v>
      </c>
      <c r="H410" s="40">
        <v>0.23</v>
      </c>
      <c r="I410" s="24">
        <f t="shared" si="19"/>
        <v>15.6456</v>
      </c>
      <c r="J410" s="22">
        <f t="shared" si="20"/>
        <v>391.14</v>
      </c>
    </row>
    <row r="411" spans="1:10" ht="23">
      <c r="A411" s="16">
        <v>404</v>
      </c>
      <c r="B411" s="30" t="s">
        <v>416</v>
      </c>
      <c r="C411" s="29" t="s">
        <v>714</v>
      </c>
      <c r="D411" s="29" t="s">
        <v>928</v>
      </c>
      <c r="E411" s="42">
        <v>25</v>
      </c>
      <c r="F411" s="45">
        <v>19.53</v>
      </c>
      <c r="G411" s="20">
        <f t="shared" si="18"/>
        <v>488.25</v>
      </c>
      <c r="H411" s="40">
        <v>0.23</v>
      </c>
      <c r="I411" s="24">
        <f t="shared" si="19"/>
        <v>24.021900000000002</v>
      </c>
      <c r="J411" s="22">
        <f t="shared" si="20"/>
        <v>600.54750000000001</v>
      </c>
    </row>
    <row r="412" spans="1:10" ht="46.5">
      <c r="A412" s="16">
        <v>405</v>
      </c>
      <c r="B412" s="30" t="s">
        <v>417</v>
      </c>
      <c r="C412" s="29" t="s">
        <v>715</v>
      </c>
      <c r="D412" s="29" t="s">
        <v>1173</v>
      </c>
      <c r="E412" s="42">
        <v>100</v>
      </c>
      <c r="F412" s="45">
        <v>9.76</v>
      </c>
      <c r="G412" s="20">
        <f t="shared" si="18"/>
        <v>976</v>
      </c>
      <c r="H412" s="40">
        <v>0.23</v>
      </c>
      <c r="I412" s="24">
        <f t="shared" si="19"/>
        <v>12.004799999999999</v>
      </c>
      <c r="J412" s="22">
        <f t="shared" si="20"/>
        <v>1200.48</v>
      </c>
    </row>
    <row r="413" spans="1:10" ht="31">
      <c r="A413" s="16">
        <v>406</v>
      </c>
      <c r="B413" s="30" t="s">
        <v>418</v>
      </c>
      <c r="C413" s="29" t="s">
        <v>716</v>
      </c>
      <c r="D413" s="29" t="s">
        <v>929</v>
      </c>
      <c r="E413" s="42">
        <v>20</v>
      </c>
      <c r="F413" s="45">
        <v>93.02</v>
      </c>
      <c r="G413" s="20">
        <f t="shared" si="18"/>
        <v>1860.3999999999999</v>
      </c>
      <c r="H413" s="40">
        <v>0.23</v>
      </c>
      <c r="I413" s="24">
        <f t="shared" si="19"/>
        <v>114.41459999999999</v>
      </c>
      <c r="J413" s="22">
        <f t="shared" si="20"/>
        <v>2288.2919999999999</v>
      </c>
    </row>
    <row r="414" spans="1:10" ht="31">
      <c r="A414" s="16">
        <v>407</v>
      </c>
      <c r="B414" s="31" t="s">
        <v>419</v>
      </c>
      <c r="C414" s="29" t="s">
        <v>717</v>
      </c>
      <c r="D414" s="29" t="s">
        <v>1174</v>
      </c>
      <c r="E414" s="42">
        <v>100</v>
      </c>
      <c r="F414" s="45">
        <v>2.93</v>
      </c>
      <c r="G414" s="20">
        <f t="shared" si="18"/>
        <v>293</v>
      </c>
      <c r="H414" s="40">
        <v>0.23</v>
      </c>
      <c r="I414" s="24">
        <f t="shared" si="19"/>
        <v>3.6039000000000003</v>
      </c>
      <c r="J414" s="22">
        <f t="shared" si="20"/>
        <v>360.39</v>
      </c>
    </row>
    <row r="415" spans="1:10" ht="31">
      <c r="A415" s="16">
        <v>408</v>
      </c>
      <c r="B415" s="30" t="s">
        <v>420</v>
      </c>
      <c r="C415" s="29" t="s">
        <v>718</v>
      </c>
      <c r="D415" s="29" t="s">
        <v>930</v>
      </c>
      <c r="E415" s="42">
        <v>50</v>
      </c>
      <c r="F415" s="45">
        <v>8.19</v>
      </c>
      <c r="G415" s="20">
        <f t="shared" si="18"/>
        <v>409.5</v>
      </c>
      <c r="H415" s="40">
        <v>0.23</v>
      </c>
      <c r="I415" s="24">
        <f t="shared" si="19"/>
        <v>10.073699999999999</v>
      </c>
      <c r="J415" s="22">
        <f t="shared" si="20"/>
        <v>503.685</v>
      </c>
    </row>
    <row r="416" spans="1:10" ht="46.5">
      <c r="A416" s="16">
        <v>409</v>
      </c>
      <c r="B416" s="30" t="s">
        <v>421</v>
      </c>
      <c r="C416" s="29" t="s">
        <v>719</v>
      </c>
      <c r="D416" s="29" t="s">
        <v>931</v>
      </c>
      <c r="E416" s="42">
        <v>50</v>
      </c>
      <c r="F416" s="45">
        <v>3.98</v>
      </c>
      <c r="G416" s="20">
        <f t="shared" si="18"/>
        <v>199</v>
      </c>
      <c r="H416" s="40">
        <v>0.23</v>
      </c>
      <c r="I416" s="24">
        <f t="shared" si="19"/>
        <v>4.8953999999999995</v>
      </c>
      <c r="J416" s="22">
        <f t="shared" si="20"/>
        <v>244.77</v>
      </c>
    </row>
    <row r="417" spans="1:10" ht="34.5">
      <c r="A417" s="16">
        <v>410</v>
      </c>
      <c r="B417" s="31" t="s">
        <v>422</v>
      </c>
      <c r="C417" s="29" t="s">
        <v>720</v>
      </c>
      <c r="D417" s="29" t="s">
        <v>932</v>
      </c>
      <c r="E417" s="42">
        <v>40</v>
      </c>
      <c r="F417" s="45">
        <v>17.329999999999998</v>
      </c>
      <c r="G417" s="20">
        <f t="shared" si="18"/>
        <v>693.19999999999993</v>
      </c>
      <c r="H417" s="40">
        <v>0.23</v>
      </c>
      <c r="I417" s="24">
        <f t="shared" si="19"/>
        <v>21.315899999999999</v>
      </c>
      <c r="J417" s="22">
        <f t="shared" si="20"/>
        <v>852.63599999999985</v>
      </c>
    </row>
    <row r="418" spans="1:10" ht="31">
      <c r="A418" s="16">
        <v>411</v>
      </c>
      <c r="B418" s="30" t="s">
        <v>423</v>
      </c>
      <c r="C418" s="29" t="s">
        <v>721</v>
      </c>
      <c r="D418" s="29" t="s">
        <v>1175</v>
      </c>
      <c r="E418" s="42">
        <v>20</v>
      </c>
      <c r="F418" s="45">
        <v>2.73</v>
      </c>
      <c r="G418" s="20">
        <f t="shared" si="18"/>
        <v>54.6</v>
      </c>
      <c r="H418" s="40">
        <v>0.23</v>
      </c>
      <c r="I418" s="24">
        <f t="shared" si="19"/>
        <v>3.3578999999999999</v>
      </c>
      <c r="J418" s="22">
        <f t="shared" si="20"/>
        <v>67.158000000000001</v>
      </c>
    </row>
    <row r="419" spans="1:10" ht="31">
      <c r="A419" s="16">
        <v>412</v>
      </c>
      <c r="B419" s="30" t="s">
        <v>424</v>
      </c>
      <c r="C419" s="29" t="s">
        <v>722</v>
      </c>
      <c r="D419" s="29" t="s">
        <v>933</v>
      </c>
      <c r="E419" s="42">
        <v>100</v>
      </c>
      <c r="F419" s="45">
        <v>1.78</v>
      </c>
      <c r="G419" s="20">
        <f t="shared" si="18"/>
        <v>178</v>
      </c>
      <c r="H419" s="40">
        <v>0.23</v>
      </c>
      <c r="I419" s="24">
        <f t="shared" si="19"/>
        <v>2.1894</v>
      </c>
      <c r="J419" s="22">
        <f t="shared" si="20"/>
        <v>218.94</v>
      </c>
    </row>
    <row r="420" spans="1:10" ht="31">
      <c r="A420" s="16">
        <v>413</v>
      </c>
      <c r="B420" s="30" t="s">
        <v>425</v>
      </c>
      <c r="C420" s="29" t="s">
        <v>723</v>
      </c>
      <c r="D420" s="29" t="s">
        <v>934</v>
      </c>
      <c r="E420" s="42">
        <v>100</v>
      </c>
      <c r="F420" s="45">
        <v>2.38</v>
      </c>
      <c r="G420" s="20">
        <f t="shared" si="18"/>
        <v>238</v>
      </c>
      <c r="H420" s="40">
        <v>0.23</v>
      </c>
      <c r="I420" s="24">
        <f t="shared" si="19"/>
        <v>2.9274</v>
      </c>
      <c r="J420" s="22">
        <f t="shared" si="20"/>
        <v>292.74</v>
      </c>
    </row>
    <row r="421" spans="1:10" ht="31">
      <c r="A421" s="16">
        <v>414</v>
      </c>
      <c r="B421" s="30" t="s">
        <v>426</v>
      </c>
      <c r="C421" s="29" t="s">
        <v>724</v>
      </c>
      <c r="D421" s="29" t="s">
        <v>935</v>
      </c>
      <c r="E421" s="42">
        <v>50</v>
      </c>
      <c r="F421" s="45">
        <v>4.0199999999999996</v>
      </c>
      <c r="G421" s="20">
        <f t="shared" si="18"/>
        <v>200.99999999999997</v>
      </c>
      <c r="H421" s="40">
        <v>0.23</v>
      </c>
      <c r="I421" s="24">
        <f t="shared" si="19"/>
        <v>4.9445999999999994</v>
      </c>
      <c r="J421" s="22">
        <f t="shared" si="20"/>
        <v>247.22999999999996</v>
      </c>
    </row>
    <row r="422" spans="1:10" ht="46.5">
      <c r="A422" s="16">
        <v>415</v>
      </c>
      <c r="B422" s="31" t="s">
        <v>427</v>
      </c>
      <c r="C422" s="29" t="s">
        <v>725</v>
      </c>
      <c r="D422" s="29" t="s">
        <v>936</v>
      </c>
      <c r="E422" s="42">
        <v>30</v>
      </c>
      <c r="F422" s="45">
        <v>9.9</v>
      </c>
      <c r="G422" s="20">
        <f t="shared" si="18"/>
        <v>297</v>
      </c>
      <c r="H422" s="40">
        <v>0.23</v>
      </c>
      <c r="I422" s="24">
        <f t="shared" si="19"/>
        <v>12.177</v>
      </c>
      <c r="J422" s="22">
        <f t="shared" si="20"/>
        <v>365.31</v>
      </c>
    </row>
    <row r="423" spans="1:10" ht="31">
      <c r="A423" s="16">
        <v>416</v>
      </c>
      <c r="B423" s="30" t="s">
        <v>428</v>
      </c>
      <c r="C423" s="29" t="s">
        <v>726</v>
      </c>
      <c r="D423" s="29" t="s">
        <v>937</v>
      </c>
      <c r="E423" s="42">
        <v>35</v>
      </c>
      <c r="F423" s="45">
        <v>2.0099999999999998</v>
      </c>
      <c r="G423" s="20">
        <f t="shared" si="18"/>
        <v>70.349999999999994</v>
      </c>
      <c r="H423" s="40">
        <v>0.23</v>
      </c>
      <c r="I423" s="24">
        <f t="shared" si="19"/>
        <v>2.4722999999999997</v>
      </c>
      <c r="J423" s="22">
        <f t="shared" si="20"/>
        <v>86.530499999999989</v>
      </c>
    </row>
    <row r="424" spans="1:10" ht="46.5">
      <c r="A424" s="16">
        <v>417</v>
      </c>
      <c r="B424" s="30" t="s">
        <v>429</v>
      </c>
      <c r="C424" s="29" t="s">
        <v>724</v>
      </c>
      <c r="D424" s="29" t="s">
        <v>938</v>
      </c>
      <c r="E424" s="42">
        <v>40</v>
      </c>
      <c r="F424" s="45">
        <v>3</v>
      </c>
      <c r="G424" s="20">
        <f t="shared" si="18"/>
        <v>120</v>
      </c>
      <c r="H424" s="40">
        <v>0.23</v>
      </c>
      <c r="I424" s="24">
        <f t="shared" si="19"/>
        <v>3.69</v>
      </c>
      <c r="J424" s="22">
        <f t="shared" si="20"/>
        <v>147.6</v>
      </c>
    </row>
    <row r="425" spans="1:10" ht="31">
      <c r="A425" s="16">
        <v>418</v>
      </c>
      <c r="B425" s="30" t="s">
        <v>430</v>
      </c>
      <c r="C425" s="29" t="s">
        <v>727</v>
      </c>
      <c r="D425" s="29" t="s">
        <v>1176</v>
      </c>
      <c r="E425" s="42">
        <v>25</v>
      </c>
      <c r="F425" s="45">
        <v>7.72</v>
      </c>
      <c r="G425" s="20">
        <f t="shared" si="18"/>
        <v>193</v>
      </c>
      <c r="H425" s="40">
        <v>0.23</v>
      </c>
      <c r="I425" s="24">
        <f t="shared" si="19"/>
        <v>9.4955999999999996</v>
      </c>
      <c r="J425" s="22">
        <f t="shared" si="20"/>
        <v>237.39</v>
      </c>
    </row>
    <row r="426" spans="1:10" ht="31">
      <c r="A426" s="16">
        <v>419</v>
      </c>
      <c r="B426" s="30" t="s">
        <v>431</v>
      </c>
      <c r="C426" s="29" t="s">
        <v>728</v>
      </c>
      <c r="D426" s="29" t="s">
        <v>939</v>
      </c>
      <c r="E426" s="42">
        <v>50</v>
      </c>
      <c r="F426" s="45">
        <v>9.3000000000000007</v>
      </c>
      <c r="G426" s="20">
        <f t="shared" si="18"/>
        <v>465.00000000000006</v>
      </c>
      <c r="H426" s="40">
        <v>0.23</v>
      </c>
      <c r="I426" s="24">
        <f t="shared" si="19"/>
        <v>11.439</v>
      </c>
      <c r="J426" s="22">
        <f t="shared" si="20"/>
        <v>571.95000000000005</v>
      </c>
    </row>
    <row r="427" spans="1:10" ht="46.5">
      <c r="A427" s="16">
        <v>420</v>
      </c>
      <c r="B427" s="31" t="s">
        <v>432</v>
      </c>
      <c r="C427" s="29" t="s">
        <v>729</v>
      </c>
      <c r="D427" s="29" t="s">
        <v>940</v>
      </c>
      <c r="E427" s="42">
        <v>30</v>
      </c>
      <c r="F427" s="45">
        <v>1.56</v>
      </c>
      <c r="G427" s="20">
        <f t="shared" si="18"/>
        <v>46.800000000000004</v>
      </c>
      <c r="H427" s="40">
        <v>0.23</v>
      </c>
      <c r="I427" s="24">
        <f t="shared" si="19"/>
        <v>1.9188000000000001</v>
      </c>
      <c r="J427" s="22">
        <f t="shared" si="20"/>
        <v>57.564000000000007</v>
      </c>
    </row>
    <row r="428" spans="1:10" ht="31">
      <c r="A428" s="16">
        <v>421</v>
      </c>
      <c r="B428" s="31" t="s">
        <v>433</v>
      </c>
      <c r="C428" s="29" t="s">
        <v>730</v>
      </c>
      <c r="D428" s="29" t="s">
        <v>941</v>
      </c>
      <c r="E428" s="42">
        <v>30</v>
      </c>
      <c r="F428" s="45">
        <v>4.17</v>
      </c>
      <c r="G428" s="20">
        <f t="shared" si="18"/>
        <v>125.1</v>
      </c>
      <c r="H428" s="40">
        <v>0.23</v>
      </c>
      <c r="I428" s="24">
        <f t="shared" si="19"/>
        <v>5.1291000000000002</v>
      </c>
      <c r="J428" s="22">
        <f t="shared" si="20"/>
        <v>153.87299999999999</v>
      </c>
    </row>
    <row r="429" spans="1:10" ht="46.5">
      <c r="A429" s="16">
        <v>422</v>
      </c>
      <c r="B429" s="31" t="s">
        <v>434</v>
      </c>
      <c r="C429" s="29" t="s">
        <v>731</v>
      </c>
      <c r="D429" s="29" t="s">
        <v>942</v>
      </c>
      <c r="E429" s="42">
        <v>50</v>
      </c>
      <c r="F429" s="45">
        <v>3.55</v>
      </c>
      <c r="G429" s="20">
        <f t="shared" si="18"/>
        <v>177.5</v>
      </c>
      <c r="H429" s="40">
        <v>0.23</v>
      </c>
      <c r="I429" s="24">
        <f t="shared" si="19"/>
        <v>4.3664999999999994</v>
      </c>
      <c r="J429" s="22">
        <f t="shared" si="20"/>
        <v>218.32499999999999</v>
      </c>
    </row>
    <row r="430" spans="1:10" ht="31">
      <c r="A430" s="16">
        <v>423</v>
      </c>
      <c r="B430" s="31" t="s">
        <v>435</v>
      </c>
      <c r="C430" s="29" t="s">
        <v>731</v>
      </c>
      <c r="D430" s="29" t="s">
        <v>943</v>
      </c>
      <c r="E430" s="42">
        <v>30</v>
      </c>
      <c r="F430" s="45">
        <v>6.79</v>
      </c>
      <c r="G430" s="20">
        <f t="shared" si="18"/>
        <v>203.7</v>
      </c>
      <c r="H430" s="40">
        <v>0.23</v>
      </c>
      <c r="I430" s="24">
        <f t="shared" si="19"/>
        <v>8.3516999999999992</v>
      </c>
      <c r="J430" s="22">
        <f t="shared" si="20"/>
        <v>250.55099999999999</v>
      </c>
    </row>
    <row r="431" spans="1:10" ht="46.5">
      <c r="A431" s="16">
        <v>424</v>
      </c>
      <c r="B431" s="31" t="s">
        <v>436</v>
      </c>
      <c r="C431" s="29" t="s">
        <v>732</v>
      </c>
      <c r="D431" s="29" t="s">
        <v>1177</v>
      </c>
      <c r="E431" s="42">
        <v>50</v>
      </c>
      <c r="F431" s="45">
        <v>2.94</v>
      </c>
      <c r="G431" s="20">
        <f t="shared" si="18"/>
        <v>147</v>
      </c>
      <c r="H431" s="40">
        <v>0.23</v>
      </c>
      <c r="I431" s="24">
        <f t="shared" si="19"/>
        <v>3.6162000000000001</v>
      </c>
      <c r="J431" s="22">
        <f t="shared" si="20"/>
        <v>180.81</v>
      </c>
    </row>
    <row r="432" spans="1:10" ht="46.5">
      <c r="A432" s="16">
        <v>425</v>
      </c>
      <c r="B432" s="31" t="s">
        <v>437</v>
      </c>
      <c r="C432" s="29" t="s">
        <v>733</v>
      </c>
      <c r="D432" s="29" t="s">
        <v>944</v>
      </c>
      <c r="E432" s="42">
        <v>30</v>
      </c>
      <c r="F432" s="45">
        <v>3.74</v>
      </c>
      <c r="G432" s="20">
        <f t="shared" si="18"/>
        <v>112.2</v>
      </c>
      <c r="H432" s="40">
        <v>0.23</v>
      </c>
      <c r="I432" s="24">
        <f t="shared" si="19"/>
        <v>4.6002000000000001</v>
      </c>
      <c r="J432" s="22">
        <f t="shared" si="20"/>
        <v>138.006</v>
      </c>
    </row>
    <row r="433" spans="1:10" ht="18">
      <c r="A433" s="16">
        <v>426</v>
      </c>
      <c r="B433" s="31" t="s">
        <v>438</v>
      </c>
      <c r="C433" s="29" t="s">
        <v>734</v>
      </c>
      <c r="D433" s="29" t="s">
        <v>945</v>
      </c>
      <c r="E433" s="42">
        <v>30</v>
      </c>
      <c r="F433" s="45">
        <v>4.49</v>
      </c>
      <c r="G433" s="20">
        <f t="shared" si="18"/>
        <v>134.70000000000002</v>
      </c>
      <c r="H433" s="40">
        <v>0.23</v>
      </c>
      <c r="I433" s="24">
        <f t="shared" si="19"/>
        <v>5.5227000000000004</v>
      </c>
      <c r="J433" s="22">
        <f t="shared" si="20"/>
        <v>165.68100000000001</v>
      </c>
    </row>
    <row r="434" spans="1:10" ht="46.5">
      <c r="A434" s="16">
        <v>427</v>
      </c>
      <c r="B434" s="31" t="s">
        <v>439</v>
      </c>
      <c r="C434" s="29" t="s">
        <v>735</v>
      </c>
      <c r="D434" s="29" t="s">
        <v>946</v>
      </c>
      <c r="E434" s="42">
        <v>20</v>
      </c>
      <c r="F434" s="45">
        <v>6.97</v>
      </c>
      <c r="G434" s="20">
        <f t="shared" si="18"/>
        <v>139.4</v>
      </c>
      <c r="H434" s="40">
        <v>0.23</v>
      </c>
      <c r="I434" s="24">
        <f t="shared" si="19"/>
        <v>8.5731000000000002</v>
      </c>
      <c r="J434" s="22">
        <f t="shared" si="20"/>
        <v>171.46200000000002</v>
      </c>
    </row>
    <row r="435" spans="1:10" ht="62">
      <c r="A435" s="16">
        <v>428</v>
      </c>
      <c r="B435" s="31" t="s">
        <v>440</v>
      </c>
      <c r="C435" s="29" t="s">
        <v>736</v>
      </c>
      <c r="D435" s="29" t="s">
        <v>947</v>
      </c>
      <c r="E435" s="42">
        <v>20</v>
      </c>
      <c r="F435" s="45">
        <v>6.72</v>
      </c>
      <c r="G435" s="20">
        <f t="shared" si="18"/>
        <v>134.4</v>
      </c>
      <c r="H435" s="40">
        <v>0.23</v>
      </c>
      <c r="I435" s="24">
        <f t="shared" si="19"/>
        <v>8.2655999999999992</v>
      </c>
      <c r="J435" s="22">
        <f t="shared" si="20"/>
        <v>165.31200000000001</v>
      </c>
    </row>
    <row r="436" spans="1:10" ht="46.5">
      <c r="A436" s="16">
        <v>429</v>
      </c>
      <c r="B436" s="31" t="s">
        <v>441</v>
      </c>
      <c r="C436" s="29" t="s">
        <v>737</v>
      </c>
      <c r="D436" s="29" t="s">
        <v>948</v>
      </c>
      <c r="E436" s="42">
        <v>50</v>
      </c>
      <c r="F436" s="45">
        <v>6.37</v>
      </c>
      <c r="G436" s="20">
        <f t="shared" si="18"/>
        <v>318.5</v>
      </c>
      <c r="H436" s="40">
        <v>0.23</v>
      </c>
      <c r="I436" s="24">
        <f t="shared" si="19"/>
        <v>7.8350999999999997</v>
      </c>
      <c r="J436" s="22">
        <f t="shared" si="20"/>
        <v>391.755</v>
      </c>
    </row>
    <row r="437" spans="1:10" ht="46.5">
      <c r="A437" s="16">
        <v>430</v>
      </c>
      <c r="B437" s="31" t="s">
        <v>442</v>
      </c>
      <c r="C437" s="29" t="s">
        <v>738</v>
      </c>
      <c r="D437" s="29" t="s">
        <v>1178</v>
      </c>
      <c r="E437" s="42">
        <v>50</v>
      </c>
      <c r="F437" s="45">
        <v>4.22</v>
      </c>
      <c r="G437" s="20">
        <f t="shared" si="18"/>
        <v>211</v>
      </c>
      <c r="H437" s="40">
        <v>0.23</v>
      </c>
      <c r="I437" s="24">
        <f t="shared" si="19"/>
        <v>5.1905999999999999</v>
      </c>
      <c r="J437" s="22">
        <f t="shared" si="20"/>
        <v>259.52999999999997</v>
      </c>
    </row>
    <row r="438" spans="1:10" ht="31">
      <c r="A438" s="16">
        <v>431</v>
      </c>
      <c r="B438" s="31" t="s">
        <v>443</v>
      </c>
      <c r="C438" s="29" t="s">
        <v>739</v>
      </c>
      <c r="D438" s="29" t="s">
        <v>1179</v>
      </c>
      <c r="E438" s="42">
        <v>35</v>
      </c>
      <c r="F438" s="45">
        <v>11.57</v>
      </c>
      <c r="G438" s="20">
        <f t="shared" si="18"/>
        <v>404.95</v>
      </c>
      <c r="H438" s="40">
        <v>0.23</v>
      </c>
      <c r="I438" s="24">
        <f t="shared" si="19"/>
        <v>14.2311</v>
      </c>
      <c r="J438" s="22">
        <f t="shared" si="20"/>
        <v>498.08849999999995</v>
      </c>
    </row>
    <row r="439" spans="1:10" ht="31">
      <c r="A439" s="16">
        <v>432</v>
      </c>
      <c r="B439" s="31" t="s">
        <v>444</v>
      </c>
      <c r="C439" s="29" t="s">
        <v>740</v>
      </c>
      <c r="D439" s="29" t="s">
        <v>949</v>
      </c>
      <c r="E439" s="42">
        <v>30</v>
      </c>
      <c r="F439" s="45">
        <v>2.57</v>
      </c>
      <c r="G439" s="20">
        <f t="shared" si="18"/>
        <v>77.099999999999994</v>
      </c>
      <c r="H439" s="40">
        <v>0.23</v>
      </c>
      <c r="I439" s="24">
        <f t="shared" si="19"/>
        <v>3.1610999999999998</v>
      </c>
      <c r="J439" s="22">
        <f t="shared" si="20"/>
        <v>94.832999999999998</v>
      </c>
    </row>
    <row r="440" spans="1:10" ht="31">
      <c r="A440" s="16">
        <v>433</v>
      </c>
      <c r="B440" s="31" t="s">
        <v>445</v>
      </c>
      <c r="C440" s="29" t="s">
        <v>741</v>
      </c>
      <c r="D440" s="29" t="s">
        <v>950</v>
      </c>
      <c r="E440" s="42">
        <v>50</v>
      </c>
      <c r="F440" s="45">
        <v>2.6</v>
      </c>
      <c r="G440" s="20">
        <f t="shared" si="18"/>
        <v>130</v>
      </c>
      <c r="H440" s="40">
        <v>0.23</v>
      </c>
      <c r="I440" s="24">
        <f t="shared" si="19"/>
        <v>3.198</v>
      </c>
      <c r="J440" s="22">
        <f t="shared" si="20"/>
        <v>159.9</v>
      </c>
    </row>
    <row r="441" spans="1:10" ht="46.5">
      <c r="A441" s="16">
        <v>434</v>
      </c>
      <c r="B441" s="30" t="s">
        <v>446</v>
      </c>
      <c r="C441" s="29" t="s">
        <v>742</v>
      </c>
      <c r="D441" s="29" t="s">
        <v>1180</v>
      </c>
      <c r="E441" s="42">
        <v>50</v>
      </c>
      <c r="F441" s="45">
        <v>5.5</v>
      </c>
      <c r="G441" s="20">
        <f t="shared" si="18"/>
        <v>275</v>
      </c>
      <c r="H441" s="40">
        <v>0.23</v>
      </c>
      <c r="I441" s="24">
        <f t="shared" si="19"/>
        <v>6.7649999999999997</v>
      </c>
      <c r="J441" s="22">
        <f t="shared" si="20"/>
        <v>338.25</v>
      </c>
    </row>
    <row r="442" spans="1:10" ht="46.5">
      <c r="A442" s="16">
        <v>435</v>
      </c>
      <c r="B442" s="30" t="s">
        <v>447</v>
      </c>
      <c r="C442" s="29" t="s">
        <v>743</v>
      </c>
      <c r="D442" s="29" t="s">
        <v>951</v>
      </c>
      <c r="E442" s="42">
        <v>50</v>
      </c>
      <c r="F442" s="45">
        <v>7.06</v>
      </c>
      <c r="G442" s="20">
        <f t="shared" si="18"/>
        <v>353</v>
      </c>
      <c r="H442" s="40">
        <v>0.23</v>
      </c>
      <c r="I442" s="24">
        <f t="shared" si="19"/>
        <v>8.6837999999999997</v>
      </c>
      <c r="J442" s="22">
        <f t="shared" si="20"/>
        <v>434.19</v>
      </c>
    </row>
    <row r="443" spans="1:10" ht="62">
      <c r="A443" s="16">
        <v>436</v>
      </c>
      <c r="B443" s="30" t="s">
        <v>448</v>
      </c>
      <c r="C443" s="29" t="s">
        <v>744</v>
      </c>
      <c r="D443" s="29" t="s">
        <v>1181</v>
      </c>
      <c r="E443" s="42">
        <v>6</v>
      </c>
      <c r="F443" s="45">
        <v>316.27</v>
      </c>
      <c r="G443" s="20">
        <f t="shared" si="18"/>
        <v>1897.62</v>
      </c>
      <c r="H443" s="40">
        <v>0.23</v>
      </c>
      <c r="I443" s="24">
        <f t="shared" si="19"/>
        <v>389.01209999999998</v>
      </c>
      <c r="J443" s="22">
        <f t="shared" si="20"/>
        <v>2334.0726</v>
      </c>
    </row>
    <row r="444" spans="1:10" ht="62">
      <c r="A444" s="16">
        <v>437</v>
      </c>
      <c r="B444" s="30" t="s">
        <v>449</v>
      </c>
      <c r="C444" s="29" t="s">
        <v>744</v>
      </c>
      <c r="D444" s="29" t="s">
        <v>952</v>
      </c>
      <c r="E444" s="42">
        <v>6</v>
      </c>
      <c r="F444" s="45">
        <v>530.73</v>
      </c>
      <c r="G444" s="20">
        <f t="shared" si="18"/>
        <v>3184.38</v>
      </c>
      <c r="H444" s="40">
        <v>0.23</v>
      </c>
      <c r="I444" s="24">
        <f t="shared" si="19"/>
        <v>652.79790000000003</v>
      </c>
      <c r="J444" s="22">
        <f t="shared" si="20"/>
        <v>3916.7874000000002</v>
      </c>
    </row>
    <row r="445" spans="1:10" ht="62">
      <c r="A445" s="16">
        <v>438</v>
      </c>
      <c r="B445" s="30" t="s">
        <v>450</v>
      </c>
      <c r="C445" s="29" t="s">
        <v>744</v>
      </c>
      <c r="D445" s="29" t="s">
        <v>1182</v>
      </c>
      <c r="E445" s="42">
        <v>4</v>
      </c>
      <c r="F445" s="45">
        <v>792.82</v>
      </c>
      <c r="G445" s="20">
        <f t="shared" si="18"/>
        <v>3171.28</v>
      </c>
      <c r="H445" s="40">
        <v>0.23</v>
      </c>
      <c r="I445" s="24">
        <f t="shared" si="19"/>
        <v>975.16860000000008</v>
      </c>
      <c r="J445" s="22">
        <f t="shared" si="20"/>
        <v>3900.6744000000003</v>
      </c>
    </row>
    <row r="446" spans="1:10" ht="31">
      <c r="A446" s="16">
        <v>439</v>
      </c>
      <c r="B446" s="30" t="s">
        <v>451</v>
      </c>
      <c r="C446" s="29" t="s">
        <v>745</v>
      </c>
      <c r="D446" s="29" t="s">
        <v>1183</v>
      </c>
      <c r="E446" s="42">
        <v>25</v>
      </c>
      <c r="F446" s="45">
        <v>25.57</v>
      </c>
      <c r="G446" s="20">
        <f t="shared" si="18"/>
        <v>639.25</v>
      </c>
      <c r="H446" s="40">
        <v>0.23</v>
      </c>
      <c r="I446" s="24">
        <f t="shared" si="19"/>
        <v>31.4511</v>
      </c>
      <c r="J446" s="22">
        <f t="shared" si="20"/>
        <v>786.27750000000003</v>
      </c>
    </row>
    <row r="447" spans="1:10" ht="31">
      <c r="A447" s="16">
        <v>440</v>
      </c>
      <c r="B447" s="30" t="s">
        <v>452</v>
      </c>
      <c r="C447" s="29" t="s">
        <v>745</v>
      </c>
      <c r="D447" s="29" t="s">
        <v>1184</v>
      </c>
      <c r="E447" s="42">
        <v>50</v>
      </c>
      <c r="F447" s="45">
        <v>5.8</v>
      </c>
      <c r="G447" s="20">
        <f t="shared" si="18"/>
        <v>290</v>
      </c>
      <c r="H447" s="40">
        <v>0.23</v>
      </c>
      <c r="I447" s="24">
        <f t="shared" si="19"/>
        <v>7.1339999999999995</v>
      </c>
      <c r="J447" s="22">
        <f t="shared" si="20"/>
        <v>356.7</v>
      </c>
    </row>
    <row r="448" spans="1:10" ht="31">
      <c r="A448" s="16">
        <v>441</v>
      </c>
      <c r="B448" s="30" t="s">
        <v>453</v>
      </c>
      <c r="C448" s="29" t="s">
        <v>746</v>
      </c>
      <c r="D448" s="29" t="s">
        <v>1185</v>
      </c>
      <c r="E448" s="42">
        <v>25</v>
      </c>
      <c r="F448" s="45">
        <v>19.170000000000002</v>
      </c>
      <c r="G448" s="20">
        <f t="shared" si="18"/>
        <v>479.25000000000006</v>
      </c>
      <c r="H448" s="40">
        <v>0.23</v>
      </c>
      <c r="I448" s="24">
        <f t="shared" si="19"/>
        <v>23.5791</v>
      </c>
      <c r="J448" s="22">
        <f t="shared" si="20"/>
        <v>589.47750000000008</v>
      </c>
    </row>
    <row r="449" spans="1:10" ht="31">
      <c r="A449" s="16">
        <v>442</v>
      </c>
      <c r="B449" s="30" t="s">
        <v>454</v>
      </c>
      <c r="C449" s="29" t="s">
        <v>746</v>
      </c>
      <c r="D449" s="29" t="s">
        <v>1186</v>
      </c>
      <c r="E449" s="42">
        <v>50</v>
      </c>
      <c r="F449" s="45">
        <v>6.62</v>
      </c>
      <c r="G449" s="20">
        <f t="shared" si="18"/>
        <v>331</v>
      </c>
      <c r="H449" s="40">
        <v>0.23</v>
      </c>
      <c r="I449" s="24">
        <f t="shared" si="19"/>
        <v>8.1425999999999998</v>
      </c>
      <c r="J449" s="22">
        <f t="shared" si="20"/>
        <v>407.13</v>
      </c>
    </row>
    <row r="450" spans="1:10" ht="31">
      <c r="A450" s="16">
        <v>443</v>
      </c>
      <c r="B450" s="30" t="s">
        <v>455</v>
      </c>
      <c r="C450" s="29" t="s">
        <v>747</v>
      </c>
      <c r="D450" s="29" t="s">
        <v>953</v>
      </c>
      <c r="E450" s="42">
        <v>20</v>
      </c>
      <c r="F450" s="45">
        <v>63.94</v>
      </c>
      <c r="G450" s="20">
        <f t="shared" si="18"/>
        <v>1278.8</v>
      </c>
      <c r="H450" s="40">
        <v>0.23</v>
      </c>
      <c r="I450" s="24">
        <f t="shared" si="19"/>
        <v>78.646199999999993</v>
      </c>
      <c r="J450" s="22">
        <f t="shared" si="20"/>
        <v>1572.924</v>
      </c>
    </row>
    <row r="451" spans="1:10" ht="18">
      <c r="A451" s="16">
        <v>444</v>
      </c>
      <c r="B451" s="30" t="s">
        <v>456</v>
      </c>
      <c r="C451" s="29" t="s">
        <v>748</v>
      </c>
      <c r="D451" s="29" t="s">
        <v>1187</v>
      </c>
      <c r="E451" s="42">
        <v>60</v>
      </c>
      <c r="F451" s="45">
        <v>9.2899999999999991</v>
      </c>
      <c r="G451" s="20">
        <f t="shared" si="18"/>
        <v>557.4</v>
      </c>
      <c r="H451" s="46">
        <v>0.08</v>
      </c>
      <c r="I451" s="24">
        <f>F451*1.08</f>
        <v>10.033199999999999</v>
      </c>
      <c r="J451" s="22">
        <f>(F451*E451)*1.08</f>
        <v>601.99199999999996</v>
      </c>
    </row>
    <row r="452" spans="1:10" ht="31">
      <c r="A452" s="16">
        <v>445</v>
      </c>
      <c r="B452" s="30" t="s">
        <v>457</v>
      </c>
      <c r="C452" s="29" t="s">
        <v>749</v>
      </c>
      <c r="D452" s="29" t="s">
        <v>954</v>
      </c>
      <c r="E452" s="42">
        <v>45</v>
      </c>
      <c r="F452" s="45">
        <v>8.1300000000000008</v>
      </c>
      <c r="G452" s="20">
        <f t="shared" si="18"/>
        <v>365.85</v>
      </c>
      <c r="H452" s="40">
        <v>0.23</v>
      </c>
      <c r="I452" s="24">
        <f t="shared" si="19"/>
        <v>9.9999000000000002</v>
      </c>
      <c r="J452" s="22">
        <f t="shared" si="20"/>
        <v>449.99550000000005</v>
      </c>
    </row>
    <row r="453" spans="1:10" ht="31">
      <c r="A453" s="16">
        <v>446</v>
      </c>
      <c r="B453" s="30" t="s">
        <v>458</v>
      </c>
      <c r="C453" s="29" t="s">
        <v>750</v>
      </c>
      <c r="D453" s="29" t="s">
        <v>1188</v>
      </c>
      <c r="E453" s="42">
        <v>45</v>
      </c>
      <c r="F453" s="45">
        <v>6.79</v>
      </c>
      <c r="G453" s="20">
        <f t="shared" si="18"/>
        <v>305.55</v>
      </c>
      <c r="H453" s="40">
        <v>0.23</v>
      </c>
      <c r="I453" s="24">
        <f t="shared" si="19"/>
        <v>8.3516999999999992</v>
      </c>
      <c r="J453" s="22">
        <f t="shared" si="20"/>
        <v>375.82650000000001</v>
      </c>
    </row>
    <row r="454" spans="1:10" ht="31">
      <c r="A454" s="16">
        <v>447</v>
      </c>
      <c r="B454" s="30" t="s">
        <v>459</v>
      </c>
      <c r="C454" s="29" t="s">
        <v>750</v>
      </c>
      <c r="D454" s="29" t="s">
        <v>955</v>
      </c>
      <c r="E454" s="42">
        <v>30</v>
      </c>
      <c r="F454" s="45">
        <v>33.83</v>
      </c>
      <c r="G454" s="20">
        <f t="shared" si="18"/>
        <v>1014.9</v>
      </c>
      <c r="H454" s="40">
        <v>0.23</v>
      </c>
      <c r="I454" s="24">
        <f t="shared" si="19"/>
        <v>41.610899999999994</v>
      </c>
      <c r="J454" s="22">
        <f t="shared" si="20"/>
        <v>1248.327</v>
      </c>
    </row>
    <row r="455" spans="1:10" ht="31">
      <c r="A455" s="16">
        <v>448</v>
      </c>
      <c r="B455" s="30" t="s">
        <v>460</v>
      </c>
      <c r="C455" s="29" t="s">
        <v>751</v>
      </c>
      <c r="D455" s="29" t="s">
        <v>956</v>
      </c>
      <c r="E455" s="42">
        <v>45</v>
      </c>
      <c r="F455" s="45">
        <v>8.43</v>
      </c>
      <c r="G455" s="20">
        <f t="shared" si="18"/>
        <v>379.34999999999997</v>
      </c>
      <c r="H455" s="40">
        <v>0.23</v>
      </c>
      <c r="I455" s="24">
        <f t="shared" si="19"/>
        <v>10.3689</v>
      </c>
      <c r="J455" s="22">
        <f t="shared" si="20"/>
        <v>466.60049999999995</v>
      </c>
    </row>
    <row r="456" spans="1:10" ht="31">
      <c r="A456" s="16">
        <v>449</v>
      </c>
      <c r="B456" s="30" t="s">
        <v>461</v>
      </c>
      <c r="C456" s="29" t="s">
        <v>752</v>
      </c>
      <c r="D456" s="29" t="s">
        <v>957</v>
      </c>
      <c r="E456" s="42">
        <v>40</v>
      </c>
      <c r="F456" s="45">
        <v>1.85</v>
      </c>
      <c r="G456" s="20">
        <f t="shared" si="18"/>
        <v>74</v>
      </c>
      <c r="H456" s="40">
        <v>0.23</v>
      </c>
      <c r="I456" s="24">
        <f t="shared" si="19"/>
        <v>2.2755000000000001</v>
      </c>
      <c r="J456" s="22">
        <f t="shared" si="20"/>
        <v>91.02</v>
      </c>
    </row>
    <row r="457" spans="1:10" ht="31">
      <c r="A457" s="16">
        <v>450</v>
      </c>
      <c r="B457" s="30" t="s">
        <v>462</v>
      </c>
      <c r="C457" s="29" t="s">
        <v>753</v>
      </c>
      <c r="D457" s="29" t="s">
        <v>958</v>
      </c>
      <c r="E457" s="42">
        <v>50</v>
      </c>
      <c r="F457" s="45">
        <v>9.2899999999999991</v>
      </c>
      <c r="G457" s="20">
        <f t="shared" ref="G457:G461" si="21">E457*F457</f>
        <v>464.49999999999994</v>
      </c>
      <c r="H457" s="40">
        <v>0.23</v>
      </c>
      <c r="I457" s="24">
        <f t="shared" si="19"/>
        <v>11.426699999999999</v>
      </c>
      <c r="J457" s="22">
        <f t="shared" si="20"/>
        <v>571.33499999999992</v>
      </c>
    </row>
    <row r="458" spans="1:10" ht="31">
      <c r="A458" s="16">
        <v>451</v>
      </c>
      <c r="B458" s="30" t="s">
        <v>463</v>
      </c>
      <c r="C458" s="29" t="s">
        <v>754</v>
      </c>
      <c r="D458" s="29" t="s">
        <v>959</v>
      </c>
      <c r="E458" s="42">
        <v>70</v>
      </c>
      <c r="F458" s="45">
        <v>32.090000000000003</v>
      </c>
      <c r="G458" s="20">
        <f t="shared" si="21"/>
        <v>2246.3000000000002</v>
      </c>
      <c r="H458" s="40">
        <v>0.23</v>
      </c>
      <c r="I458" s="24">
        <f t="shared" ref="I458:I461" si="22">F458*1.23</f>
        <v>39.470700000000001</v>
      </c>
      <c r="J458" s="22">
        <f t="shared" ref="J458:J461" si="23">(F458*E458)*1.23</f>
        <v>2762.9490000000001</v>
      </c>
    </row>
    <row r="459" spans="1:10" ht="31">
      <c r="A459" s="16">
        <v>452</v>
      </c>
      <c r="B459" s="30" t="s">
        <v>464</v>
      </c>
      <c r="C459" s="29" t="s">
        <v>518</v>
      </c>
      <c r="D459" s="29" t="s">
        <v>780</v>
      </c>
      <c r="E459" s="42">
        <v>20</v>
      </c>
      <c r="F459" s="45">
        <v>10.16</v>
      </c>
      <c r="G459" s="20">
        <f t="shared" si="21"/>
        <v>203.2</v>
      </c>
      <c r="H459" s="40">
        <v>0.23</v>
      </c>
      <c r="I459" s="24">
        <f t="shared" si="22"/>
        <v>12.4968</v>
      </c>
      <c r="J459" s="22">
        <f t="shared" si="23"/>
        <v>249.93599999999998</v>
      </c>
    </row>
    <row r="460" spans="1:10" ht="77.5">
      <c r="A460" s="16">
        <v>453</v>
      </c>
      <c r="B460" s="30" t="s">
        <v>465</v>
      </c>
      <c r="C460" s="29" t="s">
        <v>755</v>
      </c>
      <c r="D460" s="29" t="s">
        <v>1189</v>
      </c>
      <c r="E460" s="42">
        <v>15</v>
      </c>
      <c r="F460" s="45">
        <v>34.880000000000003</v>
      </c>
      <c r="G460" s="20">
        <f t="shared" si="21"/>
        <v>523.20000000000005</v>
      </c>
      <c r="H460" s="40">
        <v>0.23</v>
      </c>
      <c r="I460" s="24">
        <f t="shared" si="22"/>
        <v>42.9024</v>
      </c>
      <c r="J460" s="22">
        <f t="shared" si="23"/>
        <v>643.53600000000006</v>
      </c>
    </row>
    <row r="461" spans="1:10" ht="35" thickBot="1">
      <c r="A461" s="16">
        <v>454</v>
      </c>
      <c r="B461" s="31" t="s">
        <v>466</v>
      </c>
      <c r="C461" s="29" t="s">
        <v>755</v>
      </c>
      <c r="D461" s="29" t="s">
        <v>1190</v>
      </c>
      <c r="E461" s="42">
        <v>15</v>
      </c>
      <c r="F461" s="45">
        <v>34.880000000000003</v>
      </c>
      <c r="G461" s="20">
        <f t="shared" si="21"/>
        <v>523.20000000000005</v>
      </c>
      <c r="H461" s="40">
        <v>0.23</v>
      </c>
      <c r="I461" s="24">
        <f t="shared" si="22"/>
        <v>42.9024</v>
      </c>
      <c r="J461" s="22">
        <f t="shared" si="23"/>
        <v>643.53600000000006</v>
      </c>
    </row>
    <row r="462" spans="1:10" ht="18.5" thickBot="1">
      <c r="A462" s="1"/>
      <c r="B462" s="1"/>
      <c r="C462" s="33"/>
      <c r="D462" s="1"/>
      <c r="E462" s="1"/>
      <c r="F462" s="44"/>
      <c r="G462" s="13">
        <f>SUM(G8:G461)</f>
        <v>179020.08000000016</v>
      </c>
      <c r="H462" s="39" t="s">
        <v>467</v>
      </c>
      <c r="I462" s="14">
        <f>SUM(I8:I461)</f>
        <v>11428.530900000003</v>
      </c>
      <c r="J462" s="27">
        <f>SUM(J8:J461)</f>
        <v>220015.23840000012</v>
      </c>
    </row>
    <row r="463" spans="1:10" ht="15.5">
      <c r="A463" s="1"/>
      <c r="B463" s="1"/>
      <c r="C463" s="33"/>
      <c r="D463" s="1"/>
      <c r="E463" s="1"/>
      <c r="F463" s="1"/>
      <c r="G463" s="1"/>
      <c r="H463" s="1"/>
      <c r="I463" s="1"/>
      <c r="J463" s="1"/>
    </row>
    <row r="464" spans="1:10" ht="15.5">
      <c r="A464" s="1"/>
      <c r="B464" s="1"/>
      <c r="C464" s="33"/>
      <c r="D464" s="1"/>
      <c r="E464" s="1"/>
      <c r="F464" s="1"/>
      <c r="G464" s="1"/>
      <c r="H464" s="1"/>
      <c r="I464" s="1"/>
      <c r="J464" s="1"/>
    </row>
    <row r="465" spans="3:3">
      <c r="C465" s="33"/>
    </row>
    <row r="466" spans="3:3">
      <c r="C466" s="33"/>
    </row>
    <row r="467" spans="3:3">
      <c r="C467" s="33"/>
    </row>
    <row r="468" spans="3:3">
      <c r="C468" s="33"/>
    </row>
    <row r="469" spans="3:3">
      <c r="C469" s="33"/>
    </row>
    <row r="470" spans="3:3">
      <c r="C470" s="33"/>
    </row>
    <row r="471" spans="3:3">
      <c r="C471" s="33"/>
    </row>
    <row r="472" spans="3:3">
      <c r="C472" s="33"/>
    </row>
    <row r="473" spans="3:3">
      <c r="C473" s="33"/>
    </row>
    <row r="474" spans="3:3">
      <c r="C474" s="33"/>
    </row>
    <row r="475" spans="3:3">
      <c r="C475" s="33"/>
    </row>
    <row r="476" spans="3:3">
      <c r="C476" s="33"/>
    </row>
    <row r="477" spans="3:3">
      <c r="C477" s="33"/>
    </row>
    <row r="478" spans="3:3">
      <c r="C478" s="33"/>
    </row>
    <row r="479" spans="3:3">
      <c r="C479" s="33"/>
    </row>
    <row r="480" spans="3:3">
      <c r="C480" s="33"/>
    </row>
    <row r="481" spans="3:3">
      <c r="C481" s="33"/>
    </row>
    <row r="482" spans="3:3">
      <c r="C482" s="33"/>
    </row>
    <row r="483" spans="3:3">
      <c r="C483" s="33"/>
    </row>
    <row r="484" spans="3:3">
      <c r="C484" s="33"/>
    </row>
    <row r="485" spans="3:3">
      <c r="C485" s="33"/>
    </row>
    <row r="486" spans="3:3">
      <c r="C486" s="33"/>
    </row>
    <row r="487" spans="3:3">
      <c r="C487" s="33"/>
    </row>
    <row r="488" spans="3:3">
      <c r="C488" s="33"/>
    </row>
    <row r="489" spans="3:3">
      <c r="C489" s="33"/>
    </row>
    <row r="490" spans="3:3">
      <c r="C490" s="33"/>
    </row>
    <row r="491" spans="3:3">
      <c r="C491" s="33"/>
    </row>
    <row r="492" spans="3:3">
      <c r="C492" s="33"/>
    </row>
    <row r="493" spans="3:3">
      <c r="C493" s="33"/>
    </row>
    <row r="494" spans="3:3">
      <c r="C494" s="33"/>
    </row>
    <row r="495" spans="3:3">
      <c r="C495" s="33"/>
    </row>
    <row r="496" spans="3:3">
      <c r="C496" s="33"/>
    </row>
    <row r="497" spans="3:3">
      <c r="C497" s="33"/>
    </row>
    <row r="498" spans="3:3">
      <c r="C498" s="33"/>
    </row>
    <row r="499" spans="3:3">
      <c r="C499" s="33"/>
    </row>
    <row r="500" spans="3:3">
      <c r="C500" s="33"/>
    </row>
    <row r="501" spans="3:3">
      <c r="C501" s="33"/>
    </row>
    <row r="502" spans="3:3">
      <c r="C502" s="33"/>
    </row>
    <row r="503" spans="3:3">
      <c r="C503" s="33"/>
    </row>
    <row r="504" spans="3:3">
      <c r="C504" s="33"/>
    </row>
    <row r="505" spans="3:3">
      <c r="C505" s="33"/>
    </row>
    <row r="506" spans="3:3">
      <c r="C506" s="33"/>
    </row>
    <row r="507" spans="3:3">
      <c r="C507" s="33"/>
    </row>
    <row r="508" spans="3:3">
      <c r="C508" s="33"/>
    </row>
    <row r="509" spans="3:3">
      <c r="C509" s="33"/>
    </row>
    <row r="510" spans="3:3">
      <c r="C510" s="33"/>
    </row>
    <row r="511" spans="3:3">
      <c r="C511" s="33"/>
    </row>
    <row r="512" spans="3:3">
      <c r="C512" s="33"/>
    </row>
    <row r="513" spans="3:3">
      <c r="C513" s="33"/>
    </row>
    <row r="514" spans="3:3">
      <c r="C514" s="33"/>
    </row>
    <row r="515" spans="3:3">
      <c r="C515" s="33"/>
    </row>
    <row r="516" spans="3:3">
      <c r="C516" s="33"/>
    </row>
    <row r="517" spans="3:3">
      <c r="C517" s="33"/>
    </row>
    <row r="518" spans="3:3">
      <c r="C518" s="33"/>
    </row>
    <row r="519" spans="3:3">
      <c r="C519" s="33"/>
    </row>
    <row r="520" spans="3:3">
      <c r="C520" s="33"/>
    </row>
    <row r="521" spans="3:3">
      <c r="C521" s="33"/>
    </row>
    <row r="522" spans="3:3">
      <c r="C522" s="33"/>
    </row>
    <row r="523" spans="3:3">
      <c r="C523" s="33"/>
    </row>
    <row r="524" spans="3:3">
      <c r="C524" s="33"/>
    </row>
    <row r="525" spans="3:3">
      <c r="C525" s="33"/>
    </row>
    <row r="526" spans="3:3">
      <c r="C526" s="33"/>
    </row>
    <row r="527" spans="3:3">
      <c r="C527" s="33"/>
    </row>
    <row r="528" spans="3:3">
      <c r="C528" s="33"/>
    </row>
    <row r="529" spans="3:3">
      <c r="C529" s="33"/>
    </row>
    <row r="530" spans="3:3">
      <c r="C530" s="33"/>
    </row>
    <row r="531" spans="3:3">
      <c r="C531" s="33"/>
    </row>
    <row r="532" spans="3:3">
      <c r="C532" s="33"/>
    </row>
    <row r="533" spans="3:3">
      <c r="C533" s="33"/>
    </row>
    <row r="534" spans="3:3">
      <c r="C534" s="33"/>
    </row>
    <row r="535" spans="3:3">
      <c r="C535" s="33"/>
    </row>
    <row r="536" spans="3:3">
      <c r="C536" s="33"/>
    </row>
    <row r="537" spans="3:3">
      <c r="C537" s="33"/>
    </row>
    <row r="538" spans="3:3">
      <c r="C538" s="33"/>
    </row>
    <row r="539" spans="3:3">
      <c r="C539" s="33"/>
    </row>
    <row r="540" spans="3:3">
      <c r="C540" s="33"/>
    </row>
    <row r="541" spans="3:3">
      <c r="C541" s="33"/>
    </row>
    <row r="542" spans="3:3">
      <c r="C542" s="33"/>
    </row>
    <row r="543" spans="3:3">
      <c r="C543" s="33"/>
    </row>
    <row r="544" spans="3:3">
      <c r="C544" s="33"/>
    </row>
    <row r="545" spans="3:3">
      <c r="C545" s="33"/>
    </row>
    <row r="546" spans="3:3">
      <c r="C546" s="33"/>
    </row>
    <row r="547" spans="3:3">
      <c r="C547" s="33"/>
    </row>
    <row r="548" spans="3:3">
      <c r="C548" s="33"/>
    </row>
    <row r="549" spans="3:3">
      <c r="C549" s="33"/>
    </row>
    <row r="550" spans="3:3">
      <c r="C550" s="33"/>
    </row>
    <row r="551" spans="3:3">
      <c r="C551" s="33"/>
    </row>
    <row r="552" spans="3:3">
      <c r="C552" s="33"/>
    </row>
    <row r="553" spans="3:3">
      <c r="C553" s="33"/>
    </row>
    <row r="554" spans="3:3">
      <c r="C554" s="33"/>
    </row>
    <row r="555" spans="3:3">
      <c r="C555" s="33"/>
    </row>
    <row r="556" spans="3:3">
      <c r="C556" s="33"/>
    </row>
    <row r="557" spans="3:3">
      <c r="C557" s="33"/>
    </row>
    <row r="558" spans="3:3">
      <c r="C558" s="33"/>
    </row>
    <row r="559" spans="3:3">
      <c r="C559" s="33"/>
    </row>
    <row r="560" spans="3:3">
      <c r="C560" s="33"/>
    </row>
    <row r="561" spans="3:3">
      <c r="C561" s="33"/>
    </row>
    <row r="562" spans="3:3">
      <c r="C562" s="33"/>
    </row>
    <row r="563" spans="3:3">
      <c r="C563" s="33"/>
    </row>
    <row r="564" spans="3:3">
      <c r="C564" s="33"/>
    </row>
    <row r="565" spans="3:3">
      <c r="C565" s="33"/>
    </row>
    <row r="566" spans="3:3">
      <c r="C566" s="33"/>
    </row>
    <row r="567" spans="3:3">
      <c r="C567" s="33"/>
    </row>
    <row r="568" spans="3:3">
      <c r="C568" s="33"/>
    </row>
    <row r="569" spans="3:3">
      <c r="C569" s="33"/>
    </row>
    <row r="570" spans="3:3">
      <c r="C570" s="33"/>
    </row>
    <row r="571" spans="3:3">
      <c r="C571" s="33"/>
    </row>
    <row r="572" spans="3:3">
      <c r="C572" s="33"/>
    </row>
    <row r="573" spans="3:3">
      <c r="C573" s="33"/>
    </row>
    <row r="574" spans="3:3">
      <c r="C574" s="34"/>
    </row>
  </sheetData>
  <mergeCells count="2">
    <mergeCell ref="C1:E1"/>
    <mergeCell ref="A5:J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SL13</dc:creator>
  <cp:lastModifiedBy>Zagdan Iwona</cp:lastModifiedBy>
  <cp:lastPrinted>2025-08-14T10:30:34Z</cp:lastPrinted>
  <dcterms:created xsi:type="dcterms:W3CDTF">2025-08-14T10:24:14Z</dcterms:created>
  <dcterms:modified xsi:type="dcterms:W3CDTF">2025-10-01T12:13:39Z</dcterms:modified>
</cp:coreProperties>
</file>